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461" windowWidth="13335" windowHeight="11640" tabRatio="500" activeTab="0"/>
  </bookViews>
  <sheets>
    <sheet name="Skater Stats" sheetId="1" r:id="rId1"/>
    <sheet name="Goalie Stats" sheetId="2" r:id="rId2"/>
  </sheets>
  <definedNames/>
  <calcPr fullCalcOnLoad="1"/>
</workbook>
</file>

<file path=xl/sharedStrings.xml><?xml version="1.0" encoding="utf-8"?>
<sst xmlns="http://schemas.openxmlformats.org/spreadsheetml/2006/main" count="188" uniqueCount="157">
  <si>
    <t>U.S. National U18 Team</t>
  </si>
  <si>
    <t>09-10 Junior Stats through 11/28</t>
  </si>
  <si>
    <t>F</t>
  </si>
  <si>
    <t>+/-</t>
  </si>
  <si>
    <t>Team</t>
  </si>
  <si>
    <t>League</t>
  </si>
  <si>
    <t>GP</t>
  </si>
  <si>
    <t>G</t>
  </si>
  <si>
    <t>Univ. of Michigan</t>
  </si>
  <si>
    <t>CCHA</t>
  </si>
  <si>
    <t>Brown, Chris</t>
  </si>
  <si>
    <t>F</t>
  </si>
  <si>
    <t>DEFENSE</t>
  </si>
  <si>
    <t>OFFENSE</t>
  </si>
  <si>
    <t>Univ. of Michigan</t>
  </si>
  <si>
    <t>CCHA</t>
  </si>
  <si>
    <t>Walker, Luke</t>
  </si>
  <si>
    <t>F</t>
  </si>
  <si>
    <t>Portland Winterhawks</t>
  </si>
  <si>
    <t>WHL</t>
  </si>
  <si>
    <t>D'Amigo, Jerry</t>
  </si>
  <si>
    <t>F</t>
  </si>
  <si>
    <t>RPI</t>
  </si>
  <si>
    <t>ECACH</t>
  </si>
  <si>
    <t>Pos.</t>
  </si>
  <si>
    <t>Jenks, A.J.</t>
  </si>
  <si>
    <t>F</t>
  </si>
  <si>
    <t>Johnson, Tyler</t>
  </si>
  <si>
    <t>F</t>
  </si>
  <si>
    <t>+4</t>
  </si>
  <si>
    <t>+1</t>
  </si>
  <si>
    <t>+5</t>
  </si>
  <si>
    <t>U.S. Under-18 Team</t>
  </si>
  <si>
    <t>Lashoff, Brian</t>
  </si>
  <si>
    <t>D</t>
  </si>
  <si>
    <t>Kingston Frontenacs</t>
  </si>
  <si>
    <t>OHL</t>
  </si>
  <si>
    <t>D</t>
  </si>
  <si>
    <t>Merrill, Jon</t>
  </si>
  <si>
    <t>U.S. Under-18 Team</t>
  </si>
  <si>
    <t>+5</t>
  </si>
  <si>
    <t>Faulk, Justin</t>
  </si>
  <si>
    <t>D</t>
  </si>
  <si>
    <t>Nicastro, Max</t>
  </si>
  <si>
    <t>Gardiner, Jake</t>
  </si>
  <si>
    <t>D</t>
  </si>
  <si>
    <t>Univ. of Wisconsin</t>
  </si>
  <si>
    <t>Univ. of Denver</t>
  </si>
  <si>
    <t>WCHA</t>
  </si>
  <si>
    <t>Univ. of Minnesota</t>
  </si>
  <si>
    <t>WCHA</t>
  </si>
  <si>
    <t>Bourque, Ryan</t>
  </si>
  <si>
    <t>F</t>
  </si>
  <si>
    <t>Quebec Remparts</t>
  </si>
  <si>
    <t>QMJHL</t>
  </si>
  <si>
    <t>+3</t>
  </si>
  <si>
    <t>09-10 Junior Stats through 11/28</t>
  </si>
  <si>
    <t>Univ. of Notre Dame</t>
  </si>
  <si>
    <t>CCHA</t>
  </si>
  <si>
    <t>Moore, John</t>
  </si>
  <si>
    <t>D</t>
  </si>
  <si>
    <t>Kitchener Rangers</t>
  </si>
  <si>
    <t>OHL</t>
  </si>
  <si>
    <t>Boston College</t>
  </si>
  <si>
    <t>+2</t>
  </si>
  <si>
    <t>+3</t>
  </si>
  <si>
    <t>Boston Univ.</t>
  </si>
  <si>
    <t>HEA</t>
  </si>
  <si>
    <t>HEA</t>
  </si>
  <si>
    <t>Name</t>
  </si>
  <si>
    <t>Name</t>
  </si>
  <si>
    <t>Team</t>
  </si>
  <si>
    <t>League</t>
  </si>
  <si>
    <t>GP</t>
  </si>
  <si>
    <t>MIN</t>
  </si>
  <si>
    <t>SEC</t>
  </si>
  <si>
    <t>GA</t>
  </si>
  <si>
    <t>GAA</t>
  </si>
  <si>
    <t>SVS</t>
  </si>
  <si>
    <t>SV%</t>
  </si>
  <si>
    <t>SO</t>
  </si>
  <si>
    <t>Campbell, Jack</t>
  </si>
  <si>
    <t>McRae, Philip</t>
  </si>
  <si>
    <t>-1</t>
  </si>
  <si>
    <t>-1</t>
  </si>
  <si>
    <t>USNTDP</t>
  </si>
  <si>
    <t>Lee, Mike</t>
  </si>
  <si>
    <t>St. Cloud St. Univ.</t>
  </si>
  <si>
    <t>WCHA</t>
  </si>
  <si>
    <t>Rec.</t>
  </si>
  <si>
    <t>*W-OTW-OTL-L</t>
  </si>
  <si>
    <t>A</t>
  </si>
  <si>
    <t>PIM</t>
  </si>
  <si>
    <t>PPG</t>
  </si>
  <si>
    <t>SHG</t>
  </si>
  <si>
    <t>Plymouth Whalers</t>
  </si>
  <si>
    <t>OHL</t>
  </si>
  <si>
    <t>F</t>
  </si>
  <si>
    <t>London Knights</t>
  </si>
  <si>
    <t>OHL</t>
  </si>
  <si>
    <t>Ramage, John</t>
  </si>
  <si>
    <t>D</t>
  </si>
  <si>
    <t>Univ. of Wisconsin</t>
  </si>
  <si>
    <t>WCHA</t>
  </si>
  <si>
    <t>Warsofsky, David</t>
  </si>
  <si>
    <t>Morin, Jeremy</t>
  </si>
  <si>
    <t>Palmieri, Kyle</t>
  </si>
  <si>
    <t>F</t>
  </si>
  <si>
    <t>Saponari, Vinny</t>
  </si>
  <si>
    <t>Schroeder, Jordan</t>
  </si>
  <si>
    <t>Stepan, Derek</t>
  </si>
  <si>
    <t>Wohlberg, David</t>
  </si>
  <si>
    <t>+27</t>
  </si>
  <si>
    <t>+8</t>
  </si>
  <si>
    <t>+11</t>
  </si>
  <si>
    <t>Even</t>
  </si>
  <si>
    <t>+13</t>
  </si>
  <si>
    <t>2-4-2</t>
  </si>
  <si>
    <t>Boston Univ.</t>
  </si>
  <si>
    <t>HEA</t>
  </si>
  <si>
    <t>F</t>
  </si>
  <si>
    <t>Univ. of North Dakota</t>
  </si>
  <si>
    <t>WCHA</t>
  </si>
  <si>
    <t>Spokane Chiefs</t>
  </si>
  <si>
    <t>WHL</t>
  </si>
  <si>
    <t>Kreider, Chris</t>
  </si>
  <si>
    <t>F</t>
  </si>
  <si>
    <t>Kristo, Danny</t>
  </si>
  <si>
    <t>F</t>
  </si>
  <si>
    <t>PTS</t>
  </si>
  <si>
    <t>Carlson, John</t>
  </si>
  <si>
    <t>D</t>
  </si>
  <si>
    <t>Hershey Bears</t>
  </si>
  <si>
    <t>AHL</t>
  </si>
  <si>
    <t>D</t>
  </si>
  <si>
    <t>Donovan, Matt</t>
  </si>
  <si>
    <t>D</t>
  </si>
  <si>
    <t>WCHA</t>
  </si>
  <si>
    <t>D</t>
  </si>
  <si>
    <t>Windsor Spitfires</t>
  </si>
  <si>
    <t>OHL</t>
  </si>
  <si>
    <t>Fowler, Cam</t>
  </si>
  <si>
    <t>USNTDP</t>
  </si>
  <si>
    <t>n/a</t>
  </si>
  <si>
    <t>Zucker, Jason</t>
  </si>
  <si>
    <t>F</t>
  </si>
  <si>
    <t>+6</t>
  </si>
  <si>
    <t>Washington Capitals</t>
  </si>
  <si>
    <t>NHL</t>
  </si>
  <si>
    <t>TOTALS</t>
  </si>
  <si>
    <t>6-1-1-4*</t>
  </si>
  <si>
    <t>+1</t>
  </si>
  <si>
    <t>+3</t>
  </si>
  <si>
    <t>+10</t>
  </si>
  <si>
    <t>-6</t>
  </si>
  <si>
    <t>+2</t>
  </si>
  <si>
    <t>-5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</si>
</sst>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4"/>
      <name val="Verdana"/>
      <family val="0"/>
    </font>
    <font>
      <b/>
      <sz val="11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i/>
      <sz val="9"/>
      <name val="Verdana"/>
      <family val="0"/>
    </font>
    <font>
      <b/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9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7">
      <selection activeCell="G7" sqref="G7"/>
    </sheetView>
  </sheetViews>
  <sheetFormatPr defaultColWidth="9.00390625" defaultRowHeight="12.75"/>
  <cols>
    <col min="1" max="1" width="14.75390625" style="0" bestFit="1" customWidth="1"/>
    <col min="2" max="2" width="4.00390625" style="0" customWidth="1"/>
    <col min="3" max="3" width="16.75390625" style="0" bestFit="1" customWidth="1"/>
    <col min="4" max="4" width="6.75390625" style="0" customWidth="1"/>
    <col min="5" max="7" width="3.00390625" style="0" bestFit="1" customWidth="1"/>
    <col min="8" max="8" width="3.875" style="0" bestFit="1" customWidth="1"/>
    <col min="9" max="9" width="3.75390625" style="0" bestFit="1" customWidth="1"/>
    <col min="10" max="10" width="4.00390625" style="0" bestFit="1" customWidth="1"/>
    <col min="11" max="11" width="4.25390625" style="0" bestFit="1" customWidth="1"/>
    <col min="12" max="12" width="4.625" style="1" bestFit="1" customWidth="1"/>
    <col min="13" max="16384" width="11.00390625" style="0" customWidth="1"/>
  </cols>
  <sheetData>
    <row r="1" spans="1:12" ht="18">
      <c r="A1" s="26" t="s">
        <v>56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ht="15">
      <c r="A2" s="31" t="s">
        <v>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2.75" customHeight="1">
      <c r="A3" s="7" t="s">
        <v>69</v>
      </c>
      <c r="B3" s="7" t="s">
        <v>24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91</v>
      </c>
      <c r="H3" s="8" t="s">
        <v>129</v>
      </c>
      <c r="I3" s="8" t="s">
        <v>92</v>
      </c>
      <c r="J3" s="8" t="s">
        <v>93</v>
      </c>
      <c r="K3" s="8" t="s">
        <v>94</v>
      </c>
      <c r="L3" s="9" t="s">
        <v>3</v>
      </c>
    </row>
    <row r="4" spans="1:12" ht="12.75">
      <c r="A4" s="10" t="s">
        <v>110</v>
      </c>
      <c r="B4" s="10" t="s">
        <v>107</v>
      </c>
      <c r="C4" s="10" t="s">
        <v>46</v>
      </c>
      <c r="D4" s="10" t="s">
        <v>48</v>
      </c>
      <c r="E4" s="11">
        <v>14</v>
      </c>
      <c r="F4" s="11">
        <v>5</v>
      </c>
      <c r="G4" s="11">
        <v>10</v>
      </c>
      <c r="H4" s="11">
        <f aca="true" t="shared" si="0" ref="H4:H12">F4+G4</f>
        <v>15</v>
      </c>
      <c r="I4" s="11">
        <v>6</v>
      </c>
      <c r="J4" s="11">
        <v>0</v>
      </c>
      <c r="K4" s="11">
        <v>0</v>
      </c>
      <c r="L4" s="12" t="s">
        <v>152</v>
      </c>
    </row>
    <row r="5" spans="1:12" ht="12.75">
      <c r="A5" s="10" t="s">
        <v>20</v>
      </c>
      <c r="B5" s="10" t="s">
        <v>21</v>
      </c>
      <c r="C5" s="10" t="s">
        <v>22</v>
      </c>
      <c r="D5" s="10" t="s">
        <v>23</v>
      </c>
      <c r="E5" s="11">
        <v>15</v>
      </c>
      <c r="F5" s="11">
        <v>5</v>
      </c>
      <c r="G5" s="11">
        <v>8</v>
      </c>
      <c r="H5" s="11">
        <f t="shared" si="0"/>
        <v>13</v>
      </c>
      <c r="I5" s="11">
        <v>10</v>
      </c>
      <c r="J5" s="11">
        <v>2</v>
      </c>
      <c r="K5" s="11">
        <v>0</v>
      </c>
      <c r="L5" s="12" t="s">
        <v>29</v>
      </c>
    </row>
    <row r="6" spans="1:12" ht="12.75">
      <c r="A6" s="10" t="s">
        <v>127</v>
      </c>
      <c r="B6" s="10" t="s">
        <v>128</v>
      </c>
      <c r="C6" s="10" t="s">
        <v>121</v>
      </c>
      <c r="D6" s="10" t="s">
        <v>122</v>
      </c>
      <c r="E6" s="11">
        <v>14</v>
      </c>
      <c r="F6" s="11">
        <v>5</v>
      </c>
      <c r="G6" s="11">
        <v>8</v>
      </c>
      <c r="H6" s="11">
        <f t="shared" si="0"/>
        <v>13</v>
      </c>
      <c r="I6" s="11">
        <v>4</v>
      </c>
      <c r="J6" s="11">
        <v>4</v>
      </c>
      <c r="K6" s="11">
        <v>0</v>
      </c>
      <c r="L6" s="12" t="s">
        <v>84</v>
      </c>
    </row>
    <row r="7" spans="1:12" ht="12.75">
      <c r="A7" s="10" t="s">
        <v>10</v>
      </c>
      <c r="B7" s="10" t="s">
        <v>11</v>
      </c>
      <c r="C7" s="10" t="s">
        <v>14</v>
      </c>
      <c r="D7" s="10" t="s">
        <v>15</v>
      </c>
      <c r="E7" s="11">
        <v>14</v>
      </c>
      <c r="F7" s="11">
        <v>6</v>
      </c>
      <c r="G7" s="11">
        <v>5</v>
      </c>
      <c r="H7" s="11">
        <f t="shared" si="0"/>
        <v>11</v>
      </c>
      <c r="I7" s="11">
        <v>27</v>
      </c>
      <c r="J7" s="11">
        <v>3</v>
      </c>
      <c r="K7" s="11">
        <v>0</v>
      </c>
      <c r="L7" s="12" t="s">
        <v>31</v>
      </c>
    </row>
    <row r="8" spans="1:12" ht="12.75">
      <c r="A8" s="10" t="s">
        <v>109</v>
      </c>
      <c r="B8" s="10" t="s">
        <v>120</v>
      </c>
      <c r="C8" s="10" t="s">
        <v>49</v>
      </c>
      <c r="D8" s="10" t="s">
        <v>50</v>
      </c>
      <c r="E8" s="11">
        <v>14</v>
      </c>
      <c r="F8" s="11">
        <v>4</v>
      </c>
      <c r="G8" s="11">
        <v>6</v>
      </c>
      <c r="H8" s="11">
        <f t="shared" si="0"/>
        <v>10</v>
      </c>
      <c r="I8" s="11">
        <v>10</v>
      </c>
      <c r="J8" s="11">
        <v>2</v>
      </c>
      <c r="K8" s="11">
        <v>0</v>
      </c>
      <c r="L8" s="12" t="s">
        <v>151</v>
      </c>
    </row>
    <row r="9" spans="1:12" ht="12.75">
      <c r="A9" s="10" t="s">
        <v>111</v>
      </c>
      <c r="B9" s="10" t="s">
        <v>2</v>
      </c>
      <c r="C9" s="10" t="s">
        <v>8</v>
      </c>
      <c r="D9" s="10" t="s">
        <v>9</v>
      </c>
      <c r="E9" s="11">
        <v>14</v>
      </c>
      <c r="F9" s="11">
        <v>2</v>
      </c>
      <c r="G9" s="11">
        <v>7</v>
      </c>
      <c r="H9" s="11">
        <f t="shared" si="0"/>
        <v>9</v>
      </c>
      <c r="I9" s="11">
        <v>22</v>
      </c>
      <c r="J9" s="11">
        <v>0</v>
      </c>
      <c r="K9" s="11">
        <v>0</v>
      </c>
      <c r="L9" s="12" t="s">
        <v>30</v>
      </c>
    </row>
    <row r="10" spans="1:12" ht="12.75">
      <c r="A10" s="10" t="s">
        <v>108</v>
      </c>
      <c r="B10" s="10" t="s">
        <v>28</v>
      </c>
      <c r="C10" s="10" t="s">
        <v>118</v>
      </c>
      <c r="D10" s="10" t="s">
        <v>119</v>
      </c>
      <c r="E10" s="11">
        <v>13</v>
      </c>
      <c r="F10" s="11">
        <v>3</v>
      </c>
      <c r="G10" s="11">
        <v>5</v>
      </c>
      <c r="H10" s="11">
        <f t="shared" si="0"/>
        <v>8</v>
      </c>
      <c r="I10" s="11">
        <v>14</v>
      </c>
      <c r="J10" s="11">
        <v>1</v>
      </c>
      <c r="K10" s="11">
        <v>0</v>
      </c>
      <c r="L10" s="12" t="s">
        <v>83</v>
      </c>
    </row>
    <row r="11" spans="1:12" ht="12.75">
      <c r="A11" s="10" t="s">
        <v>106</v>
      </c>
      <c r="B11" s="10" t="s">
        <v>107</v>
      </c>
      <c r="C11" s="10" t="s">
        <v>57</v>
      </c>
      <c r="D11" s="10" t="s">
        <v>58</v>
      </c>
      <c r="E11" s="11">
        <v>16</v>
      </c>
      <c r="F11" s="11">
        <v>5</v>
      </c>
      <c r="G11" s="11">
        <v>2</v>
      </c>
      <c r="H11" s="11">
        <f t="shared" si="0"/>
        <v>7</v>
      </c>
      <c r="I11" s="11">
        <v>16</v>
      </c>
      <c r="J11" s="11">
        <v>2</v>
      </c>
      <c r="K11" s="11">
        <v>0</v>
      </c>
      <c r="L11" s="12" t="s">
        <v>154</v>
      </c>
    </row>
    <row r="12" spans="1:12" ht="12.75">
      <c r="A12" s="10" t="s">
        <v>125</v>
      </c>
      <c r="B12" s="10" t="s">
        <v>126</v>
      </c>
      <c r="C12" s="10" t="s">
        <v>63</v>
      </c>
      <c r="D12" s="10" t="s">
        <v>68</v>
      </c>
      <c r="E12" s="11">
        <v>10</v>
      </c>
      <c r="F12" s="11">
        <v>2</v>
      </c>
      <c r="G12" s="11">
        <v>3</v>
      </c>
      <c r="H12" s="11">
        <f t="shared" si="0"/>
        <v>5</v>
      </c>
      <c r="I12" s="11">
        <v>2</v>
      </c>
      <c r="J12" s="11">
        <v>0</v>
      </c>
      <c r="K12" s="11">
        <v>0</v>
      </c>
      <c r="L12" s="12" t="s">
        <v>64</v>
      </c>
    </row>
    <row r="13" spans="1:12" ht="12.75">
      <c r="A13" s="10"/>
      <c r="B13" s="10"/>
      <c r="C13" s="10"/>
      <c r="D13" s="10"/>
      <c r="E13" s="11"/>
      <c r="F13" s="11"/>
      <c r="G13" s="11"/>
      <c r="H13" s="11"/>
      <c r="I13" s="11"/>
      <c r="J13" s="11"/>
      <c r="K13" s="11"/>
      <c r="L13" s="12"/>
    </row>
    <row r="14" spans="1:12" ht="12.75">
      <c r="A14" s="10" t="s">
        <v>144</v>
      </c>
      <c r="B14" s="10" t="s">
        <v>145</v>
      </c>
      <c r="C14" s="10" t="s">
        <v>32</v>
      </c>
      <c r="D14" s="10" t="s">
        <v>142</v>
      </c>
      <c r="E14" s="11">
        <v>23</v>
      </c>
      <c r="F14" s="11">
        <v>8</v>
      </c>
      <c r="G14" s="11">
        <v>7</v>
      </c>
      <c r="H14" s="11">
        <f>F14+G14</f>
        <v>15</v>
      </c>
      <c r="I14" s="11">
        <v>16</v>
      </c>
      <c r="J14" s="11">
        <v>0</v>
      </c>
      <c r="K14" s="11">
        <v>0</v>
      </c>
      <c r="L14" s="12" t="s">
        <v>143</v>
      </c>
    </row>
    <row r="15" spans="1:12" ht="12.75">
      <c r="A15" s="10"/>
      <c r="B15" s="10"/>
      <c r="C15" s="10"/>
      <c r="D15" s="10"/>
      <c r="E15" s="11"/>
      <c r="F15" s="11"/>
      <c r="G15" s="11"/>
      <c r="H15" s="11"/>
      <c r="I15" s="11"/>
      <c r="J15" s="11"/>
      <c r="K15" s="11"/>
      <c r="L15" s="12"/>
    </row>
    <row r="16" spans="1:12" ht="12.75">
      <c r="A16" s="10" t="s">
        <v>105</v>
      </c>
      <c r="B16" s="10" t="s">
        <v>26</v>
      </c>
      <c r="C16" s="10" t="s">
        <v>61</v>
      </c>
      <c r="D16" s="10" t="s">
        <v>62</v>
      </c>
      <c r="E16" s="11">
        <v>26</v>
      </c>
      <c r="F16" s="11">
        <v>20</v>
      </c>
      <c r="G16" s="11">
        <v>17</v>
      </c>
      <c r="H16" s="11">
        <f>F16+G16</f>
        <v>37</v>
      </c>
      <c r="I16" s="11">
        <v>37</v>
      </c>
      <c r="J16" s="11">
        <v>11</v>
      </c>
      <c r="K16" s="11">
        <v>0</v>
      </c>
      <c r="L16" s="12" t="s">
        <v>146</v>
      </c>
    </row>
    <row r="17" spans="1:12" ht="12.75">
      <c r="A17" s="10" t="s">
        <v>82</v>
      </c>
      <c r="B17" s="10" t="s">
        <v>97</v>
      </c>
      <c r="C17" s="10" t="s">
        <v>98</v>
      </c>
      <c r="D17" s="10" t="s">
        <v>99</v>
      </c>
      <c r="E17" s="11">
        <v>26</v>
      </c>
      <c r="F17" s="11">
        <v>8</v>
      </c>
      <c r="G17" s="11">
        <v>18</v>
      </c>
      <c r="H17" s="11">
        <f>F17+G17</f>
        <v>26</v>
      </c>
      <c r="I17" s="11">
        <v>41</v>
      </c>
      <c r="J17" s="11">
        <v>2</v>
      </c>
      <c r="K17" s="11">
        <v>1</v>
      </c>
      <c r="L17" s="12" t="s">
        <v>65</v>
      </c>
    </row>
    <row r="18" spans="1:12" ht="12.75">
      <c r="A18" s="10" t="s">
        <v>25</v>
      </c>
      <c r="B18" s="10" t="s">
        <v>26</v>
      </c>
      <c r="C18" s="10" t="s">
        <v>95</v>
      </c>
      <c r="D18" s="10" t="s">
        <v>96</v>
      </c>
      <c r="E18" s="11">
        <v>22</v>
      </c>
      <c r="F18" s="11">
        <v>10</v>
      </c>
      <c r="G18" s="11">
        <v>13</v>
      </c>
      <c r="H18" s="11">
        <f>F18+G18</f>
        <v>23</v>
      </c>
      <c r="I18" s="11">
        <v>34</v>
      </c>
      <c r="J18" s="11">
        <v>2</v>
      </c>
      <c r="K18" s="11">
        <v>2</v>
      </c>
      <c r="L18" s="12" t="s">
        <v>65</v>
      </c>
    </row>
    <row r="19" spans="1:12" ht="12.75">
      <c r="A19" s="10"/>
      <c r="B19" s="10"/>
      <c r="C19" s="10"/>
      <c r="D19" s="10"/>
      <c r="E19" s="11"/>
      <c r="F19" s="11"/>
      <c r="G19" s="11"/>
      <c r="H19" s="11"/>
      <c r="I19" s="11"/>
      <c r="J19" s="11"/>
      <c r="K19" s="11"/>
      <c r="L19" s="12"/>
    </row>
    <row r="20" spans="1:12" ht="12.75">
      <c r="A20" s="10" t="s">
        <v>16</v>
      </c>
      <c r="B20" s="10" t="s">
        <v>17</v>
      </c>
      <c r="C20" s="10" t="s">
        <v>18</v>
      </c>
      <c r="D20" s="10" t="s">
        <v>19</v>
      </c>
      <c r="E20" s="11">
        <v>29</v>
      </c>
      <c r="F20" s="11">
        <v>15</v>
      </c>
      <c r="G20" s="11">
        <v>13</v>
      </c>
      <c r="H20" s="11">
        <f>F20+G20</f>
        <v>28</v>
      </c>
      <c r="I20" s="11">
        <v>43</v>
      </c>
      <c r="J20" s="11">
        <v>3</v>
      </c>
      <c r="K20" s="11">
        <v>1</v>
      </c>
      <c r="L20" s="12" t="s">
        <v>114</v>
      </c>
    </row>
    <row r="21" spans="1:12" ht="12.75">
      <c r="A21" s="10" t="s">
        <v>27</v>
      </c>
      <c r="B21" s="10" t="s">
        <v>28</v>
      </c>
      <c r="C21" s="10" t="s">
        <v>123</v>
      </c>
      <c r="D21" s="10" t="s">
        <v>124</v>
      </c>
      <c r="E21" s="11">
        <v>26</v>
      </c>
      <c r="F21" s="11">
        <v>15</v>
      </c>
      <c r="G21" s="11">
        <v>9</v>
      </c>
      <c r="H21" s="11">
        <f>F21+G21</f>
        <v>24</v>
      </c>
      <c r="I21" s="11">
        <v>16</v>
      </c>
      <c r="J21" s="11">
        <v>3</v>
      </c>
      <c r="K21" s="11">
        <v>2</v>
      </c>
      <c r="L21" s="12" t="s">
        <v>113</v>
      </c>
    </row>
    <row r="22" spans="1:12" ht="12.75">
      <c r="A22" s="10"/>
      <c r="B22" s="10"/>
      <c r="C22" s="10"/>
      <c r="D22" s="10"/>
      <c r="E22" s="11"/>
      <c r="F22" s="11"/>
      <c r="G22" s="11"/>
      <c r="H22" s="11"/>
      <c r="I22" s="11"/>
      <c r="J22" s="11"/>
      <c r="K22" s="11"/>
      <c r="L22" s="12"/>
    </row>
    <row r="23" spans="1:12" ht="12.75">
      <c r="A23" s="10" t="s">
        <v>51</v>
      </c>
      <c r="B23" s="10" t="s">
        <v>52</v>
      </c>
      <c r="C23" s="10" t="s">
        <v>53</v>
      </c>
      <c r="D23" s="10" t="s">
        <v>54</v>
      </c>
      <c r="E23" s="11">
        <v>26</v>
      </c>
      <c r="F23" s="11">
        <v>12</v>
      </c>
      <c r="G23" s="11">
        <v>14</v>
      </c>
      <c r="H23" s="11">
        <f>F23+G23</f>
        <v>26</v>
      </c>
      <c r="I23" s="11">
        <v>12</v>
      </c>
      <c r="J23" s="11">
        <v>3</v>
      </c>
      <c r="K23" s="11">
        <v>1</v>
      </c>
      <c r="L23" s="12" t="s">
        <v>55</v>
      </c>
    </row>
    <row r="24" spans="1:12" ht="12.75">
      <c r="A24" s="10"/>
      <c r="B24" s="10"/>
      <c r="C24" s="10"/>
      <c r="D24" s="10"/>
      <c r="E24" s="11"/>
      <c r="F24" s="11"/>
      <c r="G24" s="11"/>
      <c r="H24" s="11"/>
      <c r="I24" s="11"/>
      <c r="J24" s="11"/>
      <c r="K24" s="11"/>
      <c r="L24" s="12"/>
    </row>
    <row r="25" spans="1:12" ht="15">
      <c r="A25" s="29" t="s">
        <v>12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1:12" ht="12.75">
      <c r="A26" s="7" t="s">
        <v>69</v>
      </c>
      <c r="B26" s="7" t="s">
        <v>24</v>
      </c>
      <c r="C26" s="7" t="s">
        <v>4</v>
      </c>
      <c r="D26" s="7" t="s">
        <v>5</v>
      </c>
      <c r="E26" s="8" t="s">
        <v>6</v>
      </c>
      <c r="F26" s="8" t="s">
        <v>7</v>
      </c>
      <c r="G26" s="8" t="s">
        <v>91</v>
      </c>
      <c r="H26" s="8" t="s">
        <v>129</v>
      </c>
      <c r="I26" s="8" t="s">
        <v>92</v>
      </c>
      <c r="J26" s="8" t="s">
        <v>93</v>
      </c>
      <c r="K26" s="8" t="s">
        <v>94</v>
      </c>
      <c r="L26" s="9" t="s">
        <v>3</v>
      </c>
    </row>
    <row r="27" spans="1:12" ht="12.75">
      <c r="A27" s="10" t="s">
        <v>130</v>
      </c>
      <c r="B27" s="10" t="s">
        <v>131</v>
      </c>
      <c r="C27" s="10" t="s">
        <v>132</v>
      </c>
      <c r="D27" s="10" t="s">
        <v>133</v>
      </c>
      <c r="E27" s="11">
        <v>20</v>
      </c>
      <c r="F27" s="11">
        <v>1</v>
      </c>
      <c r="G27" s="11">
        <v>13</v>
      </c>
      <c r="H27" s="11">
        <f>F27+G27</f>
        <v>14</v>
      </c>
      <c r="I27" s="11">
        <v>2</v>
      </c>
      <c r="J27" s="11">
        <v>1</v>
      </c>
      <c r="K27" s="11">
        <v>0</v>
      </c>
      <c r="L27" s="12" t="s">
        <v>116</v>
      </c>
    </row>
    <row r="28" spans="1:12" ht="12.75">
      <c r="A28" s="10"/>
      <c r="B28" s="10"/>
      <c r="C28" s="10" t="s">
        <v>147</v>
      </c>
      <c r="D28" s="10" t="s">
        <v>148</v>
      </c>
      <c r="E28" s="11">
        <v>3</v>
      </c>
      <c r="F28" s="11">
        <v>0</v>
      </c>
      <c r="G28" s="11">
        <v>0</v>
      </c>
      <c r="H28" s="11">
        <f>F28+G28</f>
        <v>0</v>
      </c>
      <c r="I28" s="11">
        <v>0</v>
      </c>
      <c r="J28" s="11">
        <v>0</v>
      </c>
      <c r="K28" s="11">
        <v>0</v>
      </c>
      <c r="L28" s="12" t="s">
        <v>115</v>
      </c>
    </row>
    <row r="29" spans="1:12" ht="12.75">
      <c r="A29" s="10"/>
      <c r="B29" s="10"/>
      <c r="C29" s="23" t="s">
        <v>149</v>
      </c>
      <c r="D29" s="23"/>
      <c r="E29" s="24">
        <f aca="true" t="shared" si="1" ref="E29:K29">E27+E28</f>
        <v>23</v>
      </c>
      <c r="F29" s="24">
        <f t="shared" si="1"/>
        <v>1</v>
      </c>
      <c r="G29" s="24">
        <f t="shared" si="1"/>
        <v>13</v>
      </c>
      <c r="H29" s="24">
        <f t="shared" si="1"/>
        <v>14</v>
      </c>
      <c r="I29" s="24">
        <f t="shared" si="1"/>
        <v>2</v>
      </c>
      <c r="J29" s="24">
        <f t="shared" si="1"/>
        <v>1</v>
      </c>
      <c r="K29" s="24">
        <f t="shared" si="1"/>
        <v>0</v>
      </c>
      <c r="L29" s="25"/>
    </row>
    <row r="30" spans="1:12" ht="12.75">
      <c r="A30" s="10"/>
      <c r="B30" s="10"/>
      <c r="C30" s="10"/>
      <c r="D30" s="10"/>
      <c r="E30" s="11"/>
      <c r="F30" s="11"/>
      <c r="G30" s="11"/>
      <c r="H30" s="11"/>
      <c r="I30" s="11"/>
      <c r="J30" s="11"/>
      <c r="K30" s="11"/>
      <c r="L30" s="12"/>
    </row>
    <row r="31" spans="1:12" ht="12.75">
      <c r="A31" s="10" t="s">
        <v>104</v>
      </c>
      <c r="B31" s="10" t="s">
        <v>134</v>
      </c>
      <c r="C31" s="10" t="s">
        <v>118</v>
      </c>
      <c r="D31" s="10" t="s">
        <v>119</v>
      </c>
      <c r="E31" s="11">
        <v>10</v>
      </c>
      <c r="F31" s="11">
        <v>4</v>
      </c>
      <c r="G31" s="11">
        <v>4</v>
      </c>
      <c r="H31" s="11">
        <f>F31+G31</f>
        <v>8</v>
      </c>
      <c r="I31" s="11">
        <v>28</v>
      </c>
      <c r="J31" s="11">
        <v>0</v>
      </c>
      <c r="K31" s="11">
        <v>2</v>
      </c>
      <c r="L31" s="12" t="s">
        <v>155</v>
      </c>
    </row>
    <row r="32" spans="1:12" ht="12.75">
      <c r="A32" s="10" t="s">
        <v>135</v>
      </c>
      <c r="B32" s="10" t="s">
        <v>136</v>
      </c>
      <c r="C32" s="10" t="s">
        <v>47</v>
      </c>
      <c r="D32" s="10" t="s">
        <v>137</v>
      </c>
      <c r="E32" s="11">
        <v>13</v>
      </c>
      <c r="F32" s="11">
        <v>2</v>
      </c>
      <c r="G32" s="11">
        <v>4</v>
      </c>
      <c r="H32" s="11">
        <f>F32+G32</f>
        <v>6</v>
      </c>
      <c r="I32" s="11">
        <v>14</v>
      </c>
      <c r="J32" s="11">
        <v>0</v>
      </c>
      <c r="K32" s="11">
        <v>0</v>
      </c>
      <c r="L32" s="12" t="s">
        <v>30</v>
      </c>
    </row>
    <row r="33" spans="1:12" ht="12.75">
      <c r="A33" s="10" t="s">
        <v>100</v>
      </c>
      <c r="B33" s="10" t="s">
        <v>101</v>
      </c>
      <c r="C33" s="10" t="s">
        <v>102</v>
      </c>
      <c r="D33" s="10" t="s">
        <v>103</v>
      </c>
      <c r="E33" s="11">
        <v>14</v>
      </c>
      <c r="F33" s="11">
        <v>2</v>
      </c>
      <c r="G33" s="11">
        <v>3</v>
      </c>
      <c r="H33" s="11">
        <f>F33+G33</f>
        <v>5</v>
      </c>
      <c r="I33" s="11">
        <v>12</v>
      </c>
      <c r="J33" s="11">
        <v>0</v>
      </c>
      <c r="K33" s="11">
        <v>0</v>
      </c>
      <c r="L33" s="12" t="s">
        <v>153</v>
      </c>
    </row>
    <row r="34" spans="1:12" ht="12.75">
      <c r="A34" s="10" t="s">
        <v>43</v>
      </c>
      <c r="B34" s="10" t="s">
        <v>42</v>
      </c>
      <c r="C34" s="10" t="s">
        <v>66</v>
      </c>
      <c r="D34" s="10" t="s">
        <v>67</v>
      </c>
      <c r="E34" s="11">
        <v>13</v>
      </c>
      <c r="F34" s="11">
        <v>1</v>
      </c>
      <c r="G34" s="11">
        <v>3</v>
      </c>
      <c r="H34" s="11">
        <f>F34+G34</f>
        <v>4</v>
      </c>
      <c r="I34" s="11">
        <v>8</v>
      </c>
      <c r="J34" s="11">
        <v>0</v>
      </c>
      <c r="K34" s="11">
        <v>0</v>
      </c>
      <c r="L34" s="12" t="s">
        <v>156</v>
      </c>
    </row>
    <row r="35" spans="1:12" ht="12.75">
      <c r="A35" s="10" t="s">
        <v>44</v>
      </c>
      <c r="B35" s="10" t="s">
        <v>45</v>
      </c>
      <c r="C35" s="10" t="s">
        <v>46</v>
      </c>
      <c r="D35" s="10" t="s">
        <v>48</v>
      </c>
      <c r="E35" s="11">
        <v>14</v>
      </c>
      <c r="F35" s="11">
        <v>1</v>
      </c>
      <c r="G35" s="11">
        <v>2</v>
      </c>
      <c r="H35" s="11">
        <f>F35+G35</f>
        <v>3</v>
      </c>
      <c r="I35" s="11">
        <v>2</v>
      </c>
      <c r="J35" s="11">
        <v>0</v>
      </c>
      <c r="K35" s="11">
        <v>0</v>
      </c>
      <c r="L35" s="12" t="s">
        <v>40</v>
      </c>
    </row>
    <row r="36" spans="1:12" ht="12.75">
      <c r="A36" s="10"/>
      <c r="B36" s="10"/>
      <c r="C36" s="10"/>
      <c r="D36" s="10"/>
      <c r="E36" s="11"/>
      <c r="F36" s="11"/>
      <c r="G36" s="11"/>
      <c r="H36" s="11"/>
      <c r="I36" s="11"/>
      <c r="J36" s="11"/>
      <c r="K36" s="11"/>
      <c r="L36" s="12"/>
    </row>
    <row r="37" spans="1:12" ht="12.75">
      <c r="A37" s="10" t="s">
        <v>41</v>
      </c>
      <c r="B37" s="10" t="s">
        <v>42</v>
      </c>
      <c r="C37" s="10" t="s">
        <v>32</v>
      </c>
      <c r="D37" s="10" t="s">
        <v>142</v>
      </c>
      <c r="E37" s="11">
        <v>23</v>
      </c>
      <c r="F37" s="11">
        <v>11</v>
      </c>
      <c r="G37" s="11">
        <v>6</v>
      </c>
      <c r="H37" s="11">
        <f>F37+G37</f>
        <v>17</v>
      </c>
      <c r="I37" s="11">
        <v>19</v>
      </c>
      <c r="J37" s="11">
        <v>8</v>
      </c>
      <c r="K37" s="11">
        <v>0</v>
      </c>
      <c r="L37" s="12" t="s">
        <v>143</v>
      </c>
    </row>
    <row r="38" spans="1:12" ht="12.75">
      <c r="A38" s="10" t="s">
        <v>38</v>
      </c>
      <c r="B38" s="10" t="s">
        <v>37</v>
      </c>
      <c r="C38" s="10" t="s">
        <v>39</v>
      </c>
      <c r="D38" s="10" t="s">
        <v>142</v>
      </c>
      <c r="E38" s="11">
        <v>23</v>
      </c>
      <c r="F38" s="11">
        <v>4</v>
      </c>
      <c r="G38" s="11">
        <v>10</v>
      </c>
      <c r="H38" s="11">
        <f>F38+G38</f>
        <v>14</v>
      </c>
      <c r="I38" s="11">
        <v>8</v>
      </c>
      <c r="J38" s="11">
        <v>4</v>
      </c>
      <c r="K38" s="11">
        <v>0</v>
      </c>
      <c r="L38" s="12" t="s">
        <v>143</v>
      </c>
    </row>
    <row r="39" spans="1:12" ht="12.75">
      <c r="A39" s="10"/>
      <c r="B39" s="10"/>
      <c r="C39" s="10"/>
      <c r="D39" s="10"/>
      <c r="E39" s="11"/>
      <c r="F39" s="11"/>
      <c r="G39" s="11"/>
      <c r="H39" s="11"/>
      <c r="I39" s="11"/>
      <c r="J39" s="11"/>
      <c r="K39" s="11"/>
      <c r="L39" s="12"/>
    </row>
    <row r="40" spans="1:12" ht="12.75">
      <c r="A40" s="10" t="s">
        <v>141</v>
      </c>
      <c r="B40" s="10" t="s">
        <v>138</v>
      </c>
      <c r="C40" s="10" t="s">
        <v>139</v>
      </c>
      <c r="D40" s="10" t="s">
        <v>140</v>
      </c>
      <c r="E40" s="11">
        <v>29</v>
      </c>
      <c r="F40" s="11">
        <v>3</v>
      </c>
      <c r="G40" s="11">
        <v>34</v>
      </c>
      <c r="H40" s="11">
        <f>F40+G40</f>
        <v>37</v>
      </c>
      <c r="I40" s="11">
        <v>8</v>
      </c>
      <c r="J40" s="11">
        <v>2</v>
      </c>
      <c r="K40" s="11">
        <v>0</v>
      </c>
      <c r="L40" s="12" t="s">
        <v>112</v>
      </c>
    </row>
    <row r="41" spans="1:12" ht="12.75">
      <c r="A41" s="10" t="s">
        <v>59</v>
      </c>
      <c r="B41" s="10" t="s">
        <v>60</v>
      </c>
      <c r="C41" s="10" t="s">
        <v>61</v>
      </c>
      <c r="D41" s="10" t="s">
        <v>62</v>
      </c>
      <c r="E41" s="11">
        <v>24</v>
      </c>
      <c r="F41" s="11">
        <v>3</v>
      </c>
      <c r="G41" s="11">
        <v>14</v>
      </c>
      <c r="H41" s="11">
        <f>F41+G41</f>
        <v>17</v>
      </c>
      <c r="I41" s="11">
        <v>26</v>
      </c>
      <c r="J41" s="11">
        <v>2</v>
      </c>
      <c r="K41" s="11">
        <v>0</v>
      </c>
      <c r="L41" s="12" t="s">
        <v>151</v>
      </c>
    </row>
    <row r="42" spans="1:12" ht="12.75">
      <c r="A42" s="10" t="s">
        <v>33</v>
      </c>
      <c r="B42" s="10" t="s">
        <v>34</v>
      </c>
      <c r="C42" s="10" t="s">
        <v>35</v>
      </c>
      <c r="D42" s="10" t="s">
        <v>36</v>
      </c>
      <c r="E42" s="11">
        <v>27</v>
      </c>
      <c r="F42" s="11">
        <v>4</v>
      </c>
      <c r="G42" s="11">
        <v>7</v>
      </c>
      <c r="H42" s="11">
        <f>F42+G42</f>
        <v>11</v>
      </c>
      <c r="I42" s="11">
        <v>40</v>
      </c>
      <c r="J42" s="11">
        <v>2</v>
      </c>
      <c r="K42" s="11">
        <v>0</v>
      </c>
      <c r="L42" s="12" t="s">
        <v>64</v>
      </c>
    </row>
    <row r="43" spans="5:12" ht="12.75">
      <c r="E43" s="2"/>
      <c r="F43" s="2"/>
      <c r="G43" s="2"/>
      <c r="H43" s="2"/>
      <c r="I43" s="2"/>
      <c r="J43" s="2"/>
      <c r="K43" s="2"/>
      <c r="L43" s="3"/>
    </row>
    <row r="44" spans="5:12" ht="12.75">
      <c r="E44" s="2"/>
      <c r="F44" s="2"/>
      <c r="G44" s="2"/>
      <c r="H44" s="2"/>
      <c r="I44" s="2"/>
      <c r="J44" s="2"/>
      <c r="K44" s="2"/>
      <c r="L44" s="3"/>
    </row>
    <row r="45" spans="5:12" ht="12.75">
      <c r="E45" s="2"/>
      <c r="F45" s="2"/>
      <c r="G45" s="2"/>
      <c r="H45" s="2"/>
      <c r="I45" s="2"/>
      <c r="J45" s="2"/>
      <c r="K45" s="2"/>
      <c r="L45" s="3"/>
    </row>
    <row r="46" spans="5:12" ht="12.75">
      <c r="E46" s="2"/>
      <c r="F46" s="2"/>
      <c r="G46" s="2"/>
      <c r="H46" s="2"/>
      <c r="I46" s="2"/>
      <c r="J46" s="2"/>
      <c r="K46" s="2"/>
      <c r="L46" s="3"/>
    </row>
  </sheetData>
  <mergeCells count="3">
    <mergeCell ref="A1:L1"/>
    <mergeCell ref="A25:L25"/>
    <mergeCell ref="A2:L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B11" sqref="B11"/>
    </sheetView>
  </sheetViews>
  <sheetFormatPr defaultColWidth="9.00390625" defaultRowHeight="12.75"/>
  <cols>
    <col min="1" max="1" width="11.25390625" style="0" bestFit="1" customWidth="1"/>
    <col min="2" max="2" width="16.00390625" style="0" customWidth="1"/>
    <col min="3" max="3" width="6.375" style="0" bestFit="1" customWidth="1"/>
    <col min="4" max="4" width="3.125" style="0" bestFit="1" customWidth="1"/>
    <col min="5" max="5" width="4.125" style="0" bestFit="1" customWidth="1"/>
    <col min="6" max="6" width="3.875" style="0" bestFit="1" customWidth="1"/>
    <col min="7" max="7" width="3.125" style="0" bestFit="1" customWidth="1"/>
    <col min="8" max="8" width="4.125" style="4" bestFit="1" customWidth="1"/>
    <col min="9" max="9" width="4.375" style="0" bestFit="1" customWidth="1"/>
    <col min="10" max="10" width="4.875" style="5" bestFit="1" customWidth="1"/>
    <col min="11" max="11" width="3.125" style="0" bestFit="1" customWidth="1"/>
    <col min="12" max="12" width="7.00390625" style="1" bestFit="1" customWidth="1"/>
    <col min="13" max="16384" width="11.00390625" style="0" customWidth="1"/>
  </cols>
  <sheetData>
    <row r="1" spans="1:12" ht="14.25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13" t="s">
        <v>70</v>
      </c>
      <c r="B2" s="13" t="s">
        <v>71</v>
      </c>
      <c r="C2" s="13" t="s">
        <v>72</v>
      </c>
      <c r="D2" s="14" t="s">
        <v>73</v>
      </c>
      <c r="E2" s="14" t="s">
        <v>74</v>
      </c>
      <c r="F2" s="14" t="s">
        <v>75</v>
      </c>
      <c r="G2" s="14" t="s">
        <v>76</v>
      </c>
      <c r="H2" s="15" t="s">
        <v>77</v>
      </c>
      <c r="I2" s="14" t="s">
        <v>78</v>
      </c>
      <c r="J2" s="16" t="s">
        <v>79</v>
      </c>
      <c r="K2" s="14" t="s">
        <v>80</v>
      </c>
      <c r="L2" s="17" t="s">
        <v>89</v>
      </c>
    </row>
    <row r="3" spans="1:12" ht="12.75">
      <c r="A3" s="18" t="s">
        <v>81</v>
      </c>
      <c r="B3" s="18" t="s">
        <v>0</v>
      </c>
      <c r="C3" s="18" t="s">
        <v>85</v>
      </c>
      <c r="D3" s="19">
        <v>12</v>
      </c>
      <c r="E3" s="19">
        <v>697</v>
      </c>
      <c r="F3" s="19">
        <v>52</v>
      </c>
      <c r="G3" s="19">
        <v>23</v>
      </c>
      <c r="H3" s="20">
        <f>G3/((E3+(F3/60))/60)</f>
        <v>1.9774551012609858</v>
      </c>
      <c r="I3" s="19">
        <v>286</v>
      </c>
      <c r="J3" s="21">
        <f>I3/(I3+G3)</f>
        <v>0.9255663430420712</v>
      </c>
      <c r="K3" s="19">
        <v>1</v>
      </c>
      <c r="L3" s="22" t="s">
        <v>150</v>
      </c>
    </row>
    <row r="4" spans="1:12" ht="12.75">
      <c r="A4" s="18"/>
      <c r="B4" s="18"/>
      <c r="C4" s="18"/>
      <c r="D4" s="19"/>
      <c r="E4" s="19"/>
      <c r="F4" s="19"/>
      <c r="G4" s="19"/>
      <c r="H4" s="20"/>
      <c r="I4" s="19"/>
      <c r="J4" s="21"/>
      <c r="K4" s="19"/>
      <c r="L4" s="22"/>
    </row>
    <row r="5" spans="1:12" ht="12.75">
      <c r="A5" s="18" t="s">
        <v>86</v>
      </c>
      <c r="B5" s="18" t="s">
        <v>87</v>
      </c>
      <c r="C5" s="18" t="s">
        <v>88</v>
      </c>
      <c r="D5" s="19">
        <v>8</v>
      </c>
      <c r="E5" s="19">
        <v>484</v>
      </c>
      <c r="F5" s="19">
        <v>33</v>
      </c>
      <c r="G5" s="19">
        <v>21</v>
      </c>
      <c r="H5" s="20">
        <f>G5/((E5+(F5/60))/60)</f>
        <v>2.6003508409864824</v>
      </c>
      <c r="I5" s="19">
        <v>216</v>
      </c>
      <c r="J5" s="21">
        <f>I5/(I5+G5)</f>
        <v>0.9113924050632911</v>
      </c>
      <c r="K5" s="19">
        <v>0</v>
      </c>
      <c r="L5" s="22" t="s">
        <v>117</v>
      </c>
    </row>
    <row r="7" ht="12.75">
      <c r="A7" s="6" t="s">
        <v>90</v>
      </c>
    </row>
  </sheetData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USA Hockey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PRMgr</dc:creator>
  <cp:keywords/>
  <dc:description/>
  <cp:lastModifiedBy>Chris Warner</cp:lastModifiedBy>
  <cp:lastPrinted>2009-10-26T14:44:26Z</cp:lastPrinted>
  <dcterms:created xsi:type="dcterms:W3CDTF">2009-09-29T17:11:59Z</dcterms:created>
  <dcterms:modified xsi:type="dcterms:W3CDTF">2009-12-02T15:37:28Z</dcterms:modified>
  <cp:category/>
  <cp:version/>
  <cp:contentType/>
  <cp:contentStatus/>
</cp:coreProperties>
</file>