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5476" windowWidth="25420" windowHeight="13320" tabRatio="948" activeTab="0"/>
  </bookViews>
  <sheets>
    <sheet name="JSPR" sheetId="1" r:id="rId1"/>
    <sheet name="Nobles" sheetId="2" r:id="rId2"/>
    <sheet name="Kent" sheetId="3" r:id="rId3"/>
    <sheet name="Gunnery" sheetId="4" r:id="rId4"/>
    <sheet name="Cushing" sheetId="5" r:id="rId5"/>
    <sheet name="Milton" sheetId="6" r:id="rId6"/>
    <sheet name="Choate" sheetId="7" r:id="rId7"/>
    <sheet name="B. Hill" sheetId="8" r:id="rId8"/>
    <sheet name="NMH" sheetId="9" r:id="rId9"/>
    <sheet name="KUA" sheetId="10" r:id="rId10"/>
    <sheet name="Dexter" sheetId="11" r:id="rId11"/>
    <sheet name="Westy" sheetId="12" r:id="rId12"/>
    <sheet name="Salisbury" sheetId="13" r:id="rId13"/>
    <sheet name="Avon" sheetId="14" r:id="rId14"/>
    <sheet name="Exeter" sheetId="15" r:id="rId15"/>
    <sheet name="Berkshire" sheetId="16" r:id="rId16"/>
    <sheet name="Tabor" sheetId="17" r:id="rId17"/>
    <sheet name="Final RPI" sheetId="18" r:id="rId18"/>
    <sheet name="Large RPI" sheetId="19" r:id="rId19"/>
    <sheet name="Small RPI" sheetId="20" r:id="rId20"/>
  </sheets>
  <externalReferences>
    <externalReference r:id="rId23"/>
  </externalReferences>
  <definedNames>
    <definedName name="riva1">'[1]Wor'!$E$2:$J$7</definedName>
  </definedNames>
  <calcPr fullCalcOnLoad="1"/>
</workbook>
</file>

<file path=xl/sharedStrings.xml><?xml version="1.0" encoding="utf-8"?>
<sst xmlns="http://schemas.openxmlformats.org/spreadsheetml/2006/main" count="3787" uniqueCount="776">
  <si>
    <t>Belmont Hill</t>
  </si>
  <si>
    <t>Loss</t>
  </si>
  <si>
    <t>Tabor</t>
  </si>
  <si>
    <t>Westminster</t>
  </si>
  <si>
    <t>KUA</t>
  </si>
  <si>
    <t>Berkshire</t>
  </si>
  <si>
    <t>Milton</t>
  </si>
  <si>
    <t>Milton</t>
  </si>
  <si>
    <t>Milton</t>
  </si>
  <si>
    <t>Nobles JSPR</t>
  </si>
  <si>
    <t>Win</t>
  </si>
  <si>
    <t>Loss</t>
  </si>
  <si>
    <t>Mutual Opp Determines Winner</t>
  </si>
  <si>
    <t>Gunnery</t>
  </si>
  <si>
    <t>Cushing</t>
  </si>
  <si>
    <t>Choate</t>
  </si>
  <si>
    <t>NMH</t>
  </si>
  <si>
    <t>KUA</t>
  </si>
  <si>
    <t>Dexter</t>
  </si>
  <si>
    <t>Westminster</t>
  </si>
  <si>
    <t>Avon</t>
  </si>
  <si>
    <t>Salisbury</t>
  </si>
  <si>
    <t>Berkshire</t>
  </si>
  <si>
    <t>Tabor</t>
  </si>
  <si>
    <t>NOB</t>
  </si>
  <si>
    <t>NOB</t>
  </si>
  <si>
    <t>NOB</t>
  </si>
  <si>
    <t>GUN</t>
  </si>
  <si>
    <t>MIL</t>
  </si>
  <si>
    <t>BEL</t>
  </si>
  <si>
    <t>NMH</t>
  </si>
  <si>
    <t>KUA</t>
  </si>
  <si>
    <t>AVO</t>
  </si>
  <si>
    <t>EXE</t>
  </si>
  <si>
    <t>BER</t>
  </si>
  <si>
    <t>TAB</t>
  </si>
  <si>
    <t>CUS</t>
  </si>
  <si>
    <t>DEX</t>
  </si>
  <si>
    <t>WES</t>
  </si>
  <si>
    <t>TUC's</t>
  </si>
  <si>
    <t>Lose</t>
  </si>
  <si>
    <t>Tie</t>
  </si>
  <si>
    <t>Record vs TUC's</t>
  </si>
  <si>
    <t>Rank</t>
  </si>
  <si>
    <t>tie 7</t>
  </si>
  <si>
    <t>Check</t>
  </si>
  <si>
    <t>Record</t>
  </si>
  <si>
    <t>16-2-1</t>
  </si>
  <si>
    <t>.868</t>
  </si>
  <si>
    <t>Check</t>
  </si>
  <si>
    <t>Check</t>
  </si>
  <si>
    <t>Record</t>
  </si>
  <si>
    <t>Tabor</t>
  </si>
  <si>
    <t>Belmont Hill</t>
  </si>
  <si>
    <t>Dexter</t>
  </si>
  <si>
    <t>Westminster</t>
  </si>
  <si>
    <t>Salisbury</t>
  </si>
  <si>
    <t>Avon</t>
  </si>
  <si>
    <t>Exeter</t>
  </si>
  <si>
    <t>Berkshire</t>
  </si>
  <si>
    <t>Tabor</t>
  </si>
  <si>
    <t>NMH</t>
  </si>
  <si>
    <t>Dexter</t>
  </si>
  <si>
    <t>SAL</t>
  </si>
  <si>
    <t>TOT</t>
  </si>
  <si>
    <t>Exeter</t>
  </si>
  <si>
    <t>Tabor</t>
  </si>
  <si>
    <t>x</t>
  </si>
  <si>
    <t>KUA</t>
  </si>
  <si>
    <t>Kent</t>
  </si>
  <si>
    <t>KUA</t>
  </si>
  <si>
    <t>Choate</t>
  </si>
  <si>
    <t>Milton</t>
  </si>
  <si>
    <t>Dexter</t>
  </si>
  <si>
    <t>NMH</t>
  </si>
  <si>
    <t>Salisbury</t>
  </si>
  <si>
    <t>Exeter</t>
  </si>
  <si>
    <t>Exeter</t>
  </si>
  <si>
    <t>Avon</t>
  </si>
  <si>
    <t>Tabor</t>
  </si>
  <si>
    <t>Berkshire</t>
  </si>
  <si>
    <t>Nobles</t>
  </si>
  <si>
    <t>KUA</t>
  </si>
  <si>
    <t>B. Hill</t>
  </si>
  <si>
    <t>Win</t>
  </si>
  <si>
    <t>DEX</t>
  </si>
  <si>
    <t>Winner</t>
  </si>
  <si>
    <t>Nobles</t>
  </si>
  <si>
    <t>TOTAL</t>
  </si>
  <si>
    <t>TUC's</t>
  </si>
  <si>
    <t>Mutual Opp</t>
  </si>
  <si>
    <t>RPI</t>
  </si>
  <si>
    <t>Head - Head</t>
  </si>
  <si>
    <t>Team</t>
  </si>
  <si>
    <t>JSPR</t>
  </si>
  <si>
    <t>x</t>
  </si>
  <si>
    <t>x</t>
  </si>
  <si>
    <t>Kent</t>
  </si>
  <si>
    <t>Gunnery</t>
  </si>
  <si>
    <t>Win</t>
  </si>
  <si>
    <t>AVO</t>
  </si>
  <si>
    <t>7th: Cushing, Choate, NMH, Avon</t>
  </si>
  <si>
    <t>Cushing over Choate</t>
  </si>
  <si>
    <t>NMH over Cushing</t>
  </si>
  <si>
    <t>Avon over Cushing</t>
  </si>
  <si>
    <t>NMH over Choate</t>
  </si>
  <si>
    <t>Choate over Avon</t>
  </si>
  <si>
    <t>Avon over NMH</t>
  </si>
  <si>
    <t>Cushing: 1 - 2</t>
  </si>
  <si>
    <t>Choate: 1 - 2</t>
  </si>
  <si>
    <t>Avon over NMH</t>
  </si>
  <si>
    <t>NMH: 2 - 1</t>
  </si>
  <si>
    <t>Avon: 2 - 1</t>
  </si>
  <si>
    <t>7.  Avon</t>
  </si>
  <si>
    <t>8.  NMH</t>
  </si>
  <si>
    <t>Cushing over Choate</t>
  </si>
  <si>
    <t>9.  Cushing</t>
  </si>
  <si>
    <t>10.  Choate</t>
  </si>
  <si>
    <t>7.  Avon</t>
  </si>
  <si>
    <t>8.  NMH</t>
  </si>
  <si>
    <t>1.  Cushing</t>
  </si>
  <si>
    <t>2.  Choate</t>
  </si>
  <si>
    <t>3.  Salisbury</t>
  </si>
  <si>
    <t>Salisbury</t>
  </si>
  <si>
    <t>Avon</t>
  </si>
  <si>
    <t>Exeter</t>
  </si>
  <si>
    <t>Berkshire</t>
  </si>
  <si>
    <t>Tabor</t>
  </si>
  <si>
    <t>Dexter</t>
  </si>
  <si>
    <t>Westminster</t>
  </si>
  <si>
    <t>Westminster</t>
  </si>
  <si>
    <t>Avon</t>
  </si>
  <si>
    <t>Exeter</t>
  </si>
  <si>
    <t>Tabor</t>
  </si>
  <si>
    <t>Exeter</t>
  </si>
  <si>
    <t>Berkshire</t>
  </si>
  <si>
    <t>Tabor</t>
  </si>
  <si>
    <t>Exeter</t>
  </si>
  <si>
    <t>Berkshire</t>
  </si>
  <si>
    <t>Tabor</t>
  </si>
  <si>
    <t>Berkshire</t>
  </si>
  <si>
    <t>Tabor</t>
  </si>
  <si>
    <t>Nobles TUC's</t>
  </si>
  <si>
    <t>Exeter TUC's</t>
  </si>
  <si>
    <t>Kent JSPR</t>
  </si>
  <si>
    <t>Win</t>
  </si>
  <si>
    <t>Salisbury</t>
  </si>
  <si>
    <t>Avon</t>
  </si>
  <si>
    <t>Gunnery</t>
  </si>
  <si>
    <t>Westminster</t>
  </si>
  <si>
    <t>Westminster</t>
  </si>
  <si>
    <t>Berkshire</t>
  </si>
  <si>
    <t>Choate</t>
  </si>
  <si>
    <t>Win</t>
  </si>
  <si>
    <t>Loss</t>
  </si>
  <si>
    <t>Milton</t>
  </si>
  <si>
    <t>Belmont Hill</t>
  </si>
  <si>
    <t>Westminster</t>
  </si>
  <si>
    <t>Salisbury</t>
  </si>
  <si>
    <t>Avon</t>
  </si>
  <si>
    <t>Tabor</t>
  </si>
  <si>
    <t>Gunnery TUC's</t>
  </si>
  <si>
    <t>Kent</t>
  </si>
  <si>
    <t>NMH</t>
  </si>
  <si>
    <t>Mutual Opp Determines Winner</t>
  </si>
  <si>
    <t>Gunnery JSPR</t>
  </si>
  <si>
    <t>Cushing</t>
  </si>
  <si>
    <t>Choate</t>
  </si>
  <si>
    <t>Dexter</t>
  </si>
  <si>
    <t>Westminster</t>
  </si>
  <si>
    <t>Exeter</t>
  </si>
  <si>
    <t>Tabor</t>
  </si>
  <si>
    <t>GUN</t>
  </si>
  <si>
    <t>Cushing TUC's</t>
  </si>
  <si>
    <t>Cushing JSPR</t>
  </si>
  <si>
    <t>Win</t>
  </si>
  <si>
    <t>Win</t>
  </si>
  <si>
    <t>TUC's</t>
  </si>
  <si>
    <t>Tie</t>
  </si>
  <si>
    <t>Exeter</t>
  </si>
  <si>
    <t>Exeter</t>
  </si>
  <si>
    <t>NMH</t>
  </si>
  <si>
    <t>Tabor</t>
  </si>
  <si>
    <t>Tabor</t>
  </si>
  <si>
    <t>Belmont Hill</t>
  </si>
  <si>
    <t>Gunnery</t>
  </si>
  <si>
    <t>Cushing</t>
  </si>
  <si>
    <t>Milton</t>
  </si>
  <si>
    <t>Belmont Hill</t>
  </si>
  <si>
    <t>NMH</t>
  </si>
  <si>
    <t>KUA</t>
  </si>
  <si>
    <t>Westminster</t>
  </si>
  <si>
    <t>Salisbury</t>
  </si>
  <si>
    <t>Avon</t>
  </si>
  <si>
    <t>Berkshire</t>
  </si>
  <si>
    <t>Gunnery</t>
  </si>
  <si>
    <t>Cushing</t>
  </si>
  <si>
    <t>Milton</t>
  </si>
  <si>
    <t>Choate</t>
  </si>
  <si>
    <t>Belmont Hill</t>
  </si>
  <si>
    <t>NMH</t>
  </si>
  <si>
    <t>KUA</t>
  </si>
  <si>
    <t>Dexter</t>
  </si>
  <si>
    <t>Westminster</t>
  </si>
  <si>
    <t>Salisbury</t>
  </si>
  <si>
    <t>Avon</t>
  </si>
  <si>
    <t>Berkshire</t>
  </si>
  <si>
    <t>Choate</t>
  </si>
  <si>
    <t>Belmont Hill</t>
  </si>
  <si>
    <t>NMH</t>
  </si>
  <si>
    <t>KUA</t>
  </si>
  <si>
    <t>12-5-3</t>
  </si>
  <si>
    <t>.675</t>
  </si>
  <si>
    <t>Exeter</t>
  </si>
  <si>
    <t>Berkshire</t>
  </si>
  <si>
    <t>Tabor</t>
  </si>
  <si>
    <t>Milton</t>
  </si>
  <si>
    <t>Belmont Hill</t>
  </si>
  <si>
    <t>NMH</t>
  </si>
  <si>
    <t>KUA</t>
  </si>
  <si>
    <t>Dexter</t>
  </si>
  <si>
    <t>Westminster</t>
  </si>
  <si>
    <t>Salisbury</t>
  </si>
  <si>
    <t>Avon</t>
  </si>
  <si>
    <t>Exeter</t>
  </si>
  <si>
    <t>Berkshire</t>
  </si>
  <si>
    <t>Tabor</t>
  </si>
  <si>
    <t>Choate</t>
  </si>
  <si>
    <t>Belmont Hill</t>
  </si>
  <si>
    <t>NMH</t>
  </si>
  <si>
    <t>Dexter</t>
  </si>
  <si>
    <t>Westminster</t>
  </si>
  <si>
    <t>Exeter</t>
  </si>
  <si>
    <t>Salisbury</t>
  </si>
  <si>
    <t>Exeter</t>
  </si>
  <si>
    <t>Berkshire</t>
  </si>
  <si>
    <t>Berkshire TUC's</t>
  </si>
  <si>
    <t>Berkshire</t>
  </si>
  <si>
    <t>BER</t>
  </si>
  <si>
    <t>Berkshire JSPR</t>
  </si>
  <si>
    <t>Win</t>
  </si>
  <si>
    <t>Team</t>
  </si>
  <si>
    <t>Westminster</t>
  </si>
  <si>
    <t>Mutual Opponents:</t>
  </si>
  <si>
    <t>Hotchkiss</t>
  </si>
  <si>
    <t>0-0-1</t>
  </si>
  <si>
    <t>0-1-0</t>
  </si>
  <si>
    <t>1-0-0</t>
  </si>
  <si>
    <t>Record</t>
  </si>
  <si>
    <t>2-1-1</t>
  </si>
  <si>
    <t>2-0-0</t>
  </si>
  <si>
    <t>1-1-0</t>
  </si>
  <si>
    <t>5-1-0</t>
  </si>
  <si>
    <t>.625</t>
  </si>
  <si>
    <t>.833</t>
  </si>
  <si>
    <t>Team</t>
  </si>
  <si>
    <t>Berkshire</t>
  </si>
  <si>
    <t>Williston</t>
  </si>
  <si>
    <t>St. Pauls</t>
  </si>
  <si>
    <t>Hotchkiss</t>
  </si>
  <si>
    <t>Pomfret</t>
  </si>
  <si>
    <t>Wesminter</t>
  </si>
  <si>
    <t>1-0-0</t>
  </si>
  <si>
    <t>6-1-0</t>
  </si>
  <si>
    <t>3-0-0</t>
  </si>
  <si>
    <t>9-0-0</t>
  </si>
  <si>
    <t>.857</t>
  </si>
  <si>
    <t>1.0000</t>
  </si>
  <si>
    <t>Team</t>
  </si>
  <si>
    <t>Pomfret</t>
  </si>
  <si>
    <t>Hotchkiss</t>
  </si>
  <si>
    <t>Andover</t>
  </si>
  <si>
    <t>Milton</t>
  </si>
  <si>
    <t>Williston</t>
  </si>
  <si>
    <t>Berkshire</t>
  </si>
  <si>
    <t>Record</t>
  </si>
  <si>
    <t>1-1-0</t>
  </si>
  <si>
    <t>Cushing</t>
  </si>
  <si>
    <t>Dexter</t>
  </si>
  <si>
    <t>Choate</t>
  </si>
  <si>
    <t>Milton</t>
  </si>
  <si>
    <t>Westminster</t>
  </si>
  <si>
    <t>Avon</t>
  </si>
  <si>
    <t>Salisbury</t>
  </si>
  <si>
    <t>Berkshire</t>
  </si>
  <si>
    <t>NMH</t>
  </si>
  <si>
    <t>Tabor</t>
  </si>
  <si>
    <t>KUA</t>
  </si>
  <si>
    <t>Nobles</t>
  </si>
  <si>
    <t>Belmont Hill</t>
  </si>
  <si>
    <t>NOB</t>
  </si>
  <si>
    <t>KEN</t>
  </si>
  <si>
    <t>CUS</t>
  </si>
  <si>
    <t>CHO</t>
  </si>
  <si>
    <t>WES</t>
  </si>
  <si>
    <t>SAL</t>
  </si>
  <si>
    <t>AVO</t>
  </si>
  <si>
    <t>Kent TUC's</t>
  </si>
  <si>
    <t>Westminster</t>
  </si>
  <si>
    <t>Salisbury</t>
  </si>
  <si>
    <t>Avon</t>
  </si>
  <si>
    <t>Exeter</t>
  </si>
  <si>
    <t>WIn</t>
  </si>
  <si>
    <t>AVO</t>
  </si>
  <si>
    <t>KUA TUC's</t>
  </si>
  <si>
    <t>KUA JSPR</t>
  </si>
  <si>
    <t>Berkshire</t>
  </si>
  <si>
    <t>Tabor</t>
  </si>
  <si>
    <t>KUA</t>
  </si>
  <si>
    <t>Westminster</t>
  </si>
  <si>
    <t>Loss</t>
  </si>
  <si>
    <t>Avon</t>
  </si>
  <si>
    <t>Dexter TUC's</t>
  </si>
  <si>
    <t>Loss</t>
  </si>
  <si>
    <t>DEXTER JSPR</t>
  </si>
  <si>
    <t>Mutual Opp's Determine Winer</t>
  </si>
  <si>
    <t>Exeter</t>
  </si>
  <si>
    <t>TAB</t>
  </si>
  <si>
    <t>Westminster TUC's</t>
  </si>
  <si>
    <t>Kent</t>
  </si>
  <si>
    <t>Chaote</t>
  </si>
  <si>
    <t>Win</t>
  </si>
  <si>
    <t>WESTY JSPR</t>
  </si>
  <si>
    <t>Win</t>
  </si>
  <si>
    <t>Mutual Opp's Determine Winner</t>
  </si>
  <si>
    <t>Exeter</t>
  </si>
  <si>
    <t>WES</t>
  </si>
  <si>
    <t>Salisbury TUC's</t>
  </si>
  <si>
    <t>Kent</t>
  </si>
  <si>
    <t>Win</t>
  </si>
  <si>
    <t>SAL JSPR</t>
  </si>
  <si>
    <t>Loss</t>
  </si>
  <si>
    <t>Choate Mutual Opponents</t>
  </si>
  <si>
    <t>Belmont HIll</t>
  </si>
  <si>
    <t>South Kent</t>
  </si>
  <si>
    <t>4-1-0</t>
  </si>
  <si>
    <t>3-2-0</t>
  </si>
  <si>
    <t>.800</t>
  </si>
  <si>
    <t>.600</t>
  </si>
  <si>
    <t>Belmont HIll</t>
  </si>
  <si>
    <t>1-0-0</t>
  </si>
  <si>
    <t>0-0-1</t>
  </si>
  <si>
    <t>4-4-1</t>
  </si>
  <si>
    <t>5-1-2</t>
  </si>
  <si>
    <t>RPI Rank</t>
  </si>
  <si>
    <t>Team</t>
  </si>
  <si>
    <t>Avon</t>
  </si>
  <si>
    <t>South Kent</t>
  </si>
  <si>
    <t>Trinity Pawling</t>
  </si>
  <si>
    <t>Loomis</t>
  </si>
  <si>
    <t>4-2-1</t>
  </si>
  <si>
    <t>.643</t>
  </si>
  <si>
    <t>.750</t>
  </si>
  <si>
    <t>Governors</t>
  </si>
  <si>
    <t>Lawrence</t>
  </si>
  <si>
    <t>BBN</t>
  </si>
  <si>
    <t>KUA</t>
  </si>
  <si>
    <t>St. Sebs</t>
  </si>
  <si>
    <t>Thayer</t>
  </si>
  <si>
    <t>St. Pauls</t>
  </si>
  <si>
    <t>Proctor</t>
  </si>
  <si>
    <t>Rivers</t>
  </si>
  <si>
    <t>0-0-1</t>
  </si>
  <si>
    <t>1-1-0</t>
  </si>
  <si>
    <t>12-5-1</t>
  </si>
  <si>
    <t>.694</t>
  </si>
  <si>
    <t>JSPR Total</t>
  </si>
  <si>
    <t>JSPR Rank</t>
  </si>
  <si>
    <t>Gunnery Mutual Opponents</t>
  </si>
  <si>
    <t>Avon</t>
  </si>
  <si>
    <t>Dexter</t>
  </si>
  <si>
    <t>Exeter</t>
  </si>
  <si>
    <t>CUS</t>
  </si>
  <si>
    <t>Milton TUC's</t>
  </si>
  <si>
    <t>Milton JSPR</t>
  </si>
  <si>
    <t>Win</t>
  </si>
  <si>
    <t>Nobles</t>
  </si>
  <si>
    <t>Dexter</t>
  </si>
  <si>
    <t>MIL</t>
  </si>
  <si>
    <t>MIL</t>
  </si>
  <si>
    <t>MIL</t>
  </si>
  <si>
    <t>WES</t>
  </si>
  <si>
    <t>Choate TUC's</t>
  </si>
  <si>
    <t>Choate JSPR</t>
  </si>
  <si>
    <t>Win</t>
  </si>
  <si>
    <t>Mutual Opp's Determine Winner</t>
  </si>
  <si>
    <t>Exeter</t>
  </si>
  <si>
    <t>Avon</t>
  </si>
  <si>
    <t>Cushing</t>
  </si>
  <si>
    <t>NMH</t>
  </si>
  <si>
    <t>Canterbury</t>
  </si>
  <si>
    <t>0-2-0</t>
  </si>
  <si>
    <t>5-2-1</t>
  </si>
  <si>
    <t>Dexter</t>
  </si>
  <si>
    <t>Westminster</t>
  </si>
  <si>
    <t>Salisbury</t>
  </si>
  <si>
    <t>Avon</t>
  </si>
  <si>
    <t>Pomfret</t>
  </si>
  <si>
    <t>Andover</t>
  </si>
  <si>
    <t>Deerfield</t>
  </si>
  <si>
    <t>3-3-0</t>
  </si>
  <si>
    <t>4-2-0</t>
  </si>
  <si>
    <t>.500</t>
  </si>
  <si>
    <t>.667</t>
  </si>
  <si>
    <t>Governors</t>
  </si>
  <si>
    <t>Lawrence</t>
  </si>
  <si>
    <t>Hebron</t>
  </si>
  <si>
    <t>South Kent</t>
  </si>
  <si>
    <t>Rivers</t>
  </si>
  <si>
    <t>Record</t>
  </si>
  <si>
    <t>1-0-0</t>
  </si>
  <si>
    <t>Exeter JSPR</t>
  </si>
  <si>
    <t>Win</t>
  </si>
  <si>
    <t>Loss</t>
  </si>
  <si>
    <t>EXE</t>
  </si>
  <si>
    <t>Avon TUC's</t>
  </si>
  <si>
    <t>NMH</t>
  </si>
  <si>
    <t>Gunnery</t>
  </si>
  <si>
    <t>Loss</t>
  </si>
  <si>
    <t>Avon JSPR</t>
  </si>
  <si>
    <t>Mutual Opp's determine winner</t>
  </si>
  <si>
    <t>Milton</t>
  </si>
  <si>
    <t>Williston</t>
  </si>
  <si>
    <t>1-1-0</t>
  </si>
  <si>
    <t>0-1-0</t>
  </si>
  <si>
    <t>3-5-1</t>
  </si>
  <si>
    <t>0-1-0</t>
  </si>
  <si>
    <t>5-3-0</t>
  </si>
  <si>
    <t>3-2-2</t>
  </si>
  <si>
    <t>Dexter Mutual Opponents</t>
  </si>
  <si>
    <t>Pomfret</t>
  </si>
  <si>
    <t>KO</t>
  </si>
  <si>
    <t>2-0-1</t>
  </si>
  <si>
    <t>.6667</t>
  </si>
  <si>
    <t>.83333</t>
  </si>
  <si>
    <t>KO</t>
  </si>
  <si>
    <t>.83333</t>
  </si>
  <si>
    <t>1.00</t>
  </si>
  <si>
    <t>win</t>
  </si>
  <si>
    <t>1-1-1</t>
  </si>
  <si>
    <t>.500</t>
  </si>
  <si>
    <t>New Hampton</t>
  </si>
  <si>
    <t>Proctor</t>
  </si>
  <si>
    <t>Pomfret</t>
  </si>
  <si>
    <t>4-1-1</t>
  </si>
  <si>
    <t>1-0-0</t>
  </si>
  <si>
    <t>6-1-0</t>
  </si>
  <si>
    <t>2-0-0</t>
  </si>
  <si>
    <t>Westminster Mutual Opponents</t>
  </si>
  <si>
    <t>Team</t>
  </si>
  <si>
    <t>Team</t>
  </si>
  <si>
    <t>Williston</t>
  </si>
  <si>
    <t>10-4-2</t>
  </si>
  <si>
    <t>0-3-0</t>
  </si>
  <si>
    <t>0-1-0</t>
  </si>
  <si>
    <t>0-1-0</t>
  </si>
  <si>
    <t>9-8-0</t>
  </si>
  <si>
    <t>Kent</t>
  </si>
  <si>
    <t>Trinity Pawling</t>
  </si>
  <si>
    <t>Berkshire</t>
  </si>
  <si>
    <t>6-2-0</t>
  </si>
  <si>
    <t>1-0-1</t>
  </si>
  <si>
    <t>Salisbury</t>
  </si>
  <si>
    <t>CHO</t>
  </si>
  <si>
    <t>CHO</t>
  </si>
  <si>
    <t>B. Hill TUC's</t>
  </si>
  <si>
    <t>B. Hill JSPR</t>
  </si>
  <si>
    <t>Win</t>
  </si>
  <si>
    <t>Mutual Opp Determines Win</t>
  </si>
  <si>
    <t>Milton</t>
  </si>
  <si>
    <t>B. Hill</t>
  </si>
  <si>
    <t>NMH</t>
  </si>
  <si>
    <t>B. HIll</t>
  </si>
  <si>
    <t>Tabor</t>
  </si>
  <si>
    <t>BEL</t>
  </si>
  <si>
    <t>NMH TUC's</t>
  </si>
  <si>
    <t>NMH JSPR</t>
  </si>
  <si>
    <t>Cushing</t>
  </si>
  <si>
    <t>Loss</t>
  </si>
  <si>
    <t>KUA</t>
  </si>
  <si>
    <t>St. Sebs</t>
  </si>
  <si>
    <t>St. Pauls</t>
  </si>
  <si>
    <t>2-1-0</t>
  </si>
  <si>
    <t>Mutual Opp's</t>
  </si>
  <si>
    <t>Salisbury</t>
  </si>
  <si>
    <t>Cushing</t>
  </si>
  <si>
    <t>MIlton</t>
  </si>
  <si>
    <t>Tilton</t>
  </si>
  <si>
    <t>4-5-0</t>
  </si>
  <si>
    <t>6-4-1</t>
  </si>
  <si>
    <t>Team</t>
  </si>
  <si>
    <t>Deerfield</t>
  </si>
  <si>
    <t>Nolbes</t>
  </si>
  <si>
    <t>0-1-0</t>
  </si>
  <si>
    <t>6-5-1</t>
  </si>
  <si>
    <t>.542</t>
  </si>
  <si>
    <t>.591</t>
  </si>
  <si>
    <t>Deerfield</t>
  </si>
  <si>
    <t>2-1-1</t>
  </si>
  <si>
    <t>4-0-0</t>
  </si>
  <si>
    <t>.625</t>
  </si>
  <si>
    <t>1.000</t>
  </si>
  <si>
    <t>Salisbufry</t>
  </si>
  <si>
    <t>South Kent</t>
  </si>
  <si>
    <t>3-2-1</t>
  </si>
  <si>
    <t>0-1-0</t>
  </si>
  <si>
    <t>2-2-3</t>
  </si>
  <si>
    <t>Team</t>
  </si>
  <si>
    <t>Tilton</t>
  </si>
  <si>
    <t>South Kent</t>
  </si>
  <si>
    <t>Governors</t>
  </si>
  <si>
    <t>7-2-1</t>
  </si>
  <si>
    <t>2-5-0</t>
  </si>
  <si>
    <t>6.  Milton</t>
  </si>
  <si>
    <t>Large Schools</t>
  </si>
  <si>
    <t>Final JSPR Rank</t>
  </si>
  <si>
    <t>4.  Exeter</t>
  </si>
  <si>
    <t>5.  Berkshire</t>
  </si>
  <si>
    <t>6. Tabor</t>
  </si>
  <si>
    <t>7. Andover</t>
  </si>
  <si>
    <t>8. Deerfield</t>
  </si>
  <si>
    <t>Small School</t>
  </si>
  <si>
    <t>1.  KUA</t>
  </si>
  <si>
    <t>2.  Dexter</t>
  </si>
  <si>
    <t>3.  Brewster</t>
  </si>
  <si>
    <t>4.  Tilton</t>
  </si>
  <si>
    <t>8.  St. Georges</t>
  </si>
  <si>
    <t>Brackets (Pending Tweaking)</t>
  </si>
  <si>
    <t>Salisbury Mutual Opponents</t>
  </si>
  <si>
    <t>Taft</t>
  </si>
  <si>
    <t>Choate</t>
  </si>
  <si>
    <t>Gunnery</t>
  </si>
  <si>
    <t>0-2-0</t>
  </si>
  <si>
    <t>11-5-2</t>
  </si>
  <si>
    <t>.667</t>
  </si>
  <si>
    <t>AVON Mutual Opps</t>
  </si>
  <si>
    <t>Taft</t>
  </si>
  <si>
    <t>St. Pauls</t>
  </si>
  <si>
    <t>Kent</t>
  </si>
  <si>
    <t>6-3-1</t>
  </si>
  <si>
    <t>.583</t>
  </si>
  <si>
    <t>.650</t>
  </si>
  <si>
    <t>Exeter Mutual Opponents</t>
  </si>
  <si>
    <t>Brewster</t>
  </si>
  <si>
    <t>Cushing</t>
  </si>
  <si>
    <t>Holderness</t>
  </si>
  <si>
    <t>St. Pauls</t>
  </si>
  <si>
    <t>3-5-2</t>
  </si>
  <si>
    <t>Albany</t>
  </si>
  <si>
    <t>South Kent</t>
  </si>
  <si>
    <t>Taft</t>
  </si>
  <si>
    <t>Trinity - Pawling</t>
  </si>
  <si>
    <t>Loomis</t>
  </si>
  <si>
    <t>Hotchkiss</t>
  </si>
  <si>
    <t>Pomfret</t>
  </si>
  <si>
    <t>Canterbury</t>
  </si>
  <si>
    <t>1-0-0</t>
  </si>
  <si>
    <t>3-0-0</t>
  </si>
  <si>
    <t>19-1-2</t>
  </si>
  <si>
    <t>.909</t>
  </si>
  <si>
    <t>0-1-1</t>
  </si>
  <si>
    <t>0-1-0</t>
  </si>
  <si>
    <t>12-6-3</t>
  </si>
  <si>
    <t>Cushing Mutual Opponents</t>
  </si>
  <si>
    <t>Deerfield</t>
  </si>
  <si>
    <t>Pomfret</t>
  </si>
  <si>
    <t>Tiebreakers</t>
  </si>
  <si>
    <t>JSPR: Tabor over Dexter</t>
  </si>
  <si>
    <t>Tabor 15</t>
  </si>
  <si>
    <t>0-1-0</t>
  </si>
  <si>
    <t>5-1-1</t>
  </si>
  <si>
    <t>.688</t>
  </si>
  <si>
    <t>.786</t>
  </si>
  <si>
    <t>Team</t>
  </si>
  <si>
    <t>JSPR: Salisbury over Avon</t>
  </si>
  <si>
    <t>Salisbury 10</t>
  </si>
  <si>
    <t>Avon 11</t>
  </si>
  <si>
    <t>4th: Belmont Hill and Westminster</t>
  </si>
  <si>
    <t>JSPR: Belmont Hill over Westminster</t>
  </si>
  <si>
    <t>Belmont Hill 4</t>
  </si>
  <si>
    <t>Westminster 5</t>
  </si>
  <si>
    <t>JSPR:</t>
  </si>
  <si>
    <t>Berkshire</t>
  </si>
  <si>
    <t>KO</t>
  </si>
  <si>
    <t>1-0-0</t>
  </si>
  <si>
    <t>0-1-0</t>
  </si>
  <si>
    <t>13-5-1</t>
  </si>
  <si>
    <t>12-4-4</t>
  </si>
  <si>
    <t>.700</t>
  </si>
  <si>
    <t>.711</t>
  </si>
  <si>
    <t>KUA Mutual Opp's</t>
  </si>
  <si>
    <t>Team</t>
  </si>
  <si>
    <t>South Kent</t>
  </si>
  <si>
    <t>Deerfield</t>
  </si>
  <si>
    <t>Tabor</t>
  </si>
  <si>
    <t>3-4-0</t>
  </si>
  <si>
    <t>Holderness</t>
  </si>
  <si>
    <t>Hoosac</t>
  </si>
  <si>
    <t>Loomis</t>
  </si>
  <si>
    <t>Thayer</t>
  </si>
  <si>
    <t>Millbrook</t>
  </si>
  <si>
    <t>Kents Hill</t>
  </si>
  <si>
    <t>Albany</t>
  </si>
  <si>
    <t>Brooks</t>
  </si>
  <si>
    <t>NYA</t>
  </si>
  <si>
    <t>Worcester</t>
  </si>
  <si>
    <t>St. Mark's</t>
  </si>
  <si>
    <t>Pingree</t>
  </si>
  <si>
    <t>Roxbury Latin</t>
  </si>
  <si>
    <t>Kings-Oxford</t>
  </si>
  <si>
    <t>Portsmouth Abbey</t>
  </si>
  <si>
    <t>23. Nobles—228</t>
  </si>
  <si>
    <t>14. Kent—285</t>
  </si>
  <si>
    <t>16. Cushing—269</t>
  </si>
  <si>
    <t>1.  Cushing</t>
  </si>
  <si>
    <t>9. Milton—321</t>
  </si>
  <si>
    <t>2.  Choate</t>
  </si>
  <si>
    <t>3. Choate—423</t>
  </si>
  <si>
    <t>3.  Salisbury</t>
  </si>
  <si>
    <t>19. Belmont Hill—247</t>
  </si>
  <si>
    <t>4.  Exeter</t>
  </si>
  <si>
    <t>7. NMH—342</t>
  </si>
  <si>
    <t>25. Westminster—223</t>
  </si>
  <si>
    <t>6.  Tabor</t>
  </si>
  <si>
    <t>10. Salisbury—304</t>
  </si>
  <si>
    <t>7.  Andover</t>
  </si>
  <si>
    <t>4. Avon—407</t>
  </si>
  <si>
    <t>8.  Deerfield</t>
  </si>
  <si>
    <t>2. Exeter—536</t>
  </si>
  <si>
    <t>26. Berkshire—218</t>
  </si>
  <si>
    <t>15. Tabor—285</t>
  </si>
  <si>
    <t>1. Andover—543</t>
  </si>
  <si>
    <t>8. Deerfield—323</t>
  </si>
  <si>
    <t>27. Governor’s—216</t>
  </si>
  <si>
    <t>29. Lawrence—210</t>
  </si>
  <si>
    <t>17. St. Paul’s—263</t>
  </si>
  <si>
    <t>12. Hotchkiss—296</t>
  </si>
  <si>
    <t>13. Taft—293</t>
  </si>
  <si>
    <t>18. St. Seb’s—254</t>
  </si>
  <si>
    <t>6. Brunswick—342</t>
  </si>
  <si>
    <t>24. Williston—226</t>
  </si>
  <si>
    <t>28. Proctor—211</t>
  </si>
  <si>
    <t>21. BB&amp;N—241</t>
  </si>
  <si>
    <t>30. New Hampton—210</t>
  </si>
  <si>
    <t>11. TP—300</t>
  </si>
  <si>
    <t>5. Loomis—370</t>
  </si>
  <si>
    <t>22. Thayer—241</t>
  </si>
  <si>
    <t>20. Worcester—242</t>
  </si>
  <si>
    <t>KO</t>
  </si>
  <si>
    <t>Canterbury</t>
  </si>
  <si>
    <t>14-6-2</t>
  </si>
  <si>
    <t>0-0-1</t>
  </si>
  <si>
    <t>11-5-5</t>
  </si>
  <si>
    <t>.682</t>
  </si>
  <si>
    <t>0-1-0</t>
  </si>
  <si>
    <t>9-4-1</t>
  </si>
  <si>
    <t>.679</t>
  </si>
  <si>
    <t>10-2-2</t>
  </si>
  <si>
    <t>Milton Mutual Opppnents</t>
  </si>
  <si>
    <t>Governor</t>
  </si>
  <si>
    <t>Lawrence</t>
  </si>
  <si>
    <t>BBN</t>
  </si>
  <si>
    <t>Westminster @ Belmont Hill</t>
  </si>
  <si>
    <t>Milton @ Nobles</t>
  </si>
  <si>
    <t>14-3-1</t>
  </si>
  <si>
    <t>11-4-1</t>
  </si>
  <si>
    <t>.719</t>
  </si>
  <si>
    <t>.806</t>
  </si>
  <si>
    <t>Win</t>
  </si>
  <si>
    <t>7.  South Kent</t>
  </si>
  <si>
    <t>Elite Eight/  Scott Stuart/Matt Corkery Tournament</t>
  </si>
  <si>
    <t>Large School/ Ken Martin/Tom Earl Tournament</t>
  </si>
  <si>
    <t>Berkshire @ Exeter</t>
  </si>
  <si>
    <t>Small School/ Larry Piatelli/Sam Simmons Tournament</t>
  </si>
  <si>
    <t>St. Georges @ KUA</t>
  </si>
  <si>
    <t>Elite Eight</t>
  </si>
  <si>
    <t>1. Kent</t>
  </si>
  <si>
    <t>2. Gunnery</t>
  </si>
  <si>
    <t>3.  Nobles</t>
  </si>
  <si>
    <t>4. Belmont Hill</t>
  </si>
  <si>
    <t>5. Westminster</t>
  </si>
  <si>
    <t>31. Roxbury Latin—206</t>
  </si>
  <si>
    <t>the numbers to the left of the schools are the schools' population rank.</t>
  </si>
  <si>
    <t>I'll delete them later</t>
  </si>
  <si>
    <t>41. Gunnery—178</t>
  </si>
  <si>
    <t>48. KUA—160</t>
  </si>
  <si>
    <t>56. Dexter—136</t>
  </si>
  <si>
    <t>35. Brewster—196</t>
  </si>
  <si>
    <t>1.  KUA</t>
  </si>
  <si>
    <t>47. Tilton—161</t>
  </si>
  <si>
    <t>2.  Dexter</t>
  </si>
  <si>
    <t>39. Pomfret—186</t>
  </si>
  <si>
    <t>3.  Brewster</t>
  </si>
  <si>
    <t>57. Hebron—134</t>
  </si>
  <si>
    <t>4.  Tilton</t>
  </si>
  <si>
    <t>32. Rye Country Day—203</t>
  </si>
  <si>
    <t>52. South Kent—153</t>
  </si>
  <si>
    <t>5.  Pomfret</t>
  </si>
  <si>
    <t>46. King Low—163</t>
  </si>
  <si>
    <t>44. St. George’s—174</t>
  </si>
  <si>
    <t>6.  Hebron</t>
  </si>
  <si>
    <t>55. Harvey—138</t>
  </si>
  <si>
    <t>43. Groton—175</t>
  </si>
  <si>
    <t>7.  South Kent</t>
  </si>
  <si>
    <t>49. Winchendon—160</t>
  </si>
  <si>
    <t>8. St.  Georges</t>
  </si>
  <si>
    <t>58. Berwick—130</t>
  </si>
  <si>
    <t>42. Middlesex—175</t>
  </si>
  <si>
    <t>59. Vermont—125</t>
  </si>
  <si>
    <t>45. Rivers—172</t>
  </si>
  <si>
    <t>37. Canterbury—193</t>
  </si>
  <si>
    <t>50. Holderness—155</t>
  </si>
  <si>
    <t>61. Hoosac—71</t>
  </si>
  <si>
    <t>53. Millbrook—141</t>
  </si>
  <si>
    <t>54. Kents Hill—140</t>
  </si>
  <si>
    <t>34. Albany—198</t>
  </si>
  <si>
    <t>38. Brooks—192</t>
  </si>
  <si>
    <t>60. NYA—104</t>
  </si>
  <si>
    <t>40. St. Mark’s—186</t>
  </si>
  <si>
    <t>51. Pingree—154</t>
  </si>
  <si>
    <t>36. Kingswood-Oxford—194</t>
  </si>
  <si>
    <t>33. Portsmouth Abbey—198</t>
  </si>
  <si>
    <t>NMH @ Kent</t>
  </si>
  <si>
    <t>Avon @ Gunnery</t>
  </si>
  <si>
    <t>Deerfield @ Cushing</t>
  </si>
  <si>
    <t>Tabor @ Salisbury</t>
  </si>
  <si>
    <t>Andover @ Choate</t>
  </si>
  <si>
    <t>Pomfret @ Tilton</t>
  </si>
  <si>
    <t>Hebron @ Brewster</t>
  </si>
  <si>
    <t>South Kent @ Dexter</t>
  </si>
  <si>
    <t>7-6-1</t>
  </si>
  <si>
    <t>5.  Pomfret</t>
  </si>
  <si>
    <t>6.  Hebron</t>
  </si>
  <si>
    <t>Dexter 16</t>
  </si>
  <si>
    <t>15th: Dexter and Tabor</t>
  </si>
  <si>
    <t>10th: Salisbury and Avon</t>
  </si>
  <si>
    <t>Team</t>
  </si>
  <si>
    <t>pts/2</t>
  </si>
  <si>
    <t>gp</t>
  </si>
  <si>
    <t>WP</t>
  </si>
  <si>
    <t>o pt/2</t>
  </si>
  <si>
    <t>ogp</t>
  </si>
  <si>
    <t>OWP</t>
  </si>
  <si>
    <t>oo pt/2</t>
  </si>
  <si>
    <t>oogp</t>
  </si>
  <si>
    <t>OOWP</t>
  </si>
  <si>
    <t>Total</t>
  </si>
  <si>
    <t>King-Low</t>
  </si>
  <si>
    <t>Rye CD</t>
  </si>
  <si>
    <t>Harvey</t>
  </si>
  <si>
    <t>Andover</t>
  </si>
  <si>
    <t>Deerfield</t>
  </si>
  <si>
    <t>Governor's</t>
  </si>
  <si>
    <t>Lawrence</t>
  </si>
  <si>
    <t>St. Paul's</t>
  </si>
  <si>
    <t>Tilton</t>
  </si>
  <si>
    <t>Hotchkiss</t>
  </si>
  <si>
    <t>Pomfret</t>
  </si>
  <si>
    <t>Hebron</t>
  </si>
  <si>
    <t>South Kent</t>
  </si>
  <si>
    <t>Taft</t>
  </si>
  <si>
    <t>St. George's</t>
  </si>
  <si>
    <t>Groton</t>
  </si>
  <si>
    <t>Winchedon</t>
  </si>
  <si>
    <t>Berwick</t>
  </si>
  <si>
    <t>St. Seb's</t>
  </si>
  <si>
    <t>Brunswick</t>
  </si>
  <si>
    <t>Proctor</t>
  </si>
  <si>
    <t>Williston</t>
  </si>
  <si>
    <t>BB&amp;N</t>
  </si>
  <si>
    <t>New Hampton</t>
  </si>
  <si>
    <t>Middlesex</t>
  </si>
  <si>
    <t>Vermont</t>
  </si>
  <si>
    <t>Trinity-Pawling</t>
  </si>
  <si>
    <t>Rivers</t>
  </si>
  <si>
    <t>Canterbury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</si>
</sst>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Copperplate Gothic Light"/>
      <family val="0"/>
    </font>
    <font>
      <b/>
      <sz val="11"/>
      <name val="Copperplate Gothic Light"/>
      <family val="0"/>
    </font>
    <font>
      <i/>
      <sz val="11"/>
      <name val="Copperplate Gothic Light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R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Schools"/>
      <sheetName val="Large"/>
      <sheetName val="Small"/>
      <sheetName val="Alb"/>
      <sheetName val="And"/>
      <sheetName val="Avo"/>
      <sheetName val="BBN"/>
      <sheetName val="Bel"/>
      <sheetName val="Berk"/>
      <sheetName val="Berw"/>
      <sheetName val="Bre"/>
      <sheetName val="Bro"/>
      <sheetName val="Bru"/>
      <sheetName val="Can"/>
      <sheetName val="Cho"/>
      <sheetName val="Cus"/>
      <sheetName val="Dee"/>
      <sheetName val="Dex"/>
      <sheetName val="Exe"/>
      <sheetName val="Gov"/>
      <sheetName val="Gro"/>
      <sheetName val="Gun"/>
      <sheetName val="Har"/>
      <sheetName val="Heb"/>
      <sheetName val="Hol"/>
      <sheetName val="Hoo"/>
      <sheetName val="Hot"/>
      <sheetName val="Ken"/>
      <sheetName val="KeH"/>
      <sheetName val="KUA"/>
      <sheetName val="KiL"/>
      <sheetName val="KiO"/>
      <sheetName val="Law"/>
      <sheetName val="Loo"/>
      <sheetName val="Mid"/>
      <sheetName val="MilB"/>
      <sheetName val="MilT"/>
      <sheetName val="New"/>
      <sheetName val="Nob"/>
      <sheetName val="NMH"/>
      <sheetName val="NYA"/>
      <sheetName val="Pin"/>
      <sheetName val="Pom"/>
      <sheetName val="Por"/>
      <sheetName val="Pro"/>
      <sheetName val="Riv"/>
      <sheetName val="Rox"/>
      <sheetName val="Rye"/>
      <sheetName val="Sal"/>
      <sheetName val="Sou"/>
      <sheetName val="StG"/>
      <sheetName val="StM"/>
      <sheetName val="StP"/>
      <sheetName val="StS"/>
      <sheetName val="Tab"/>
      <sheetName val="Taf"/>
      <sheetName val="Tha"/>
      <sheetName val="Til"/>
      <sheetName val="Tri"/>
      <sheetName val="Ver"/>
      <sheetName val="Wes"/>
      <sheetName val="Wil"/>
      <sheetName val="Win"/>
      <sheetName val="Wor"/>
    </sheetNames>
    <sheetDataSet>
      <sheetData sheetId="3">
        <row r="49">
          <cell r="B49">
            <v>4.5</v>
          </cell>
          <cell r="C49">
            <v>24</v>
          </cell>
          <cell r="D49">
            <v>0.1875</v>
          </cell>
          <cell r="E49">
            <v>291.5</v>
          </cell>
          <cell r="F49">
            <v>605</v>
          </cell>
          <cell r="G49">
            <v>0.4818181818181818</v>
          </cell>
          <cell r="H49">
            <v>7529.5</v>
          </cell>
          <cell r="I49">
            <v>15257</v>
          </cell>
          <cell r="J49">
            <v>0.49351117519826965</v>
          </cell>
          <cell r="K49">
            <v>0.41455285278888376</v>
          </cell>
        </row>
      </sheetData>
      <sheetData sheetId="4">
        <row r="49">
          <cell r="B49">
            <v>15</v>
          </cell>
          <cell r="C49">
            <v>27</v>
          </cell>
          <cell r="D49">
            <v>0.5555555555555556</v>
          </cell>
          <cell r="E49">
            <v>383.5</v>
          </cell>
          <cell r="F49">
            <v>694</v>
          </cell>
          <cell r="G49">
            <v>0.5525936599423631</v>
          </cell>
          <cell r="H49">
            <v>9281.5</v>
          </cell>
          <cell r="I49">
            <v>17624</v>
          </cell>
          <cell r="J49">
            <v>0.5266398093508852</v>
          </cell>
          <cell r="K49">
            <v>0.5393190545262632</v>
          </cell>
        </row>
      </sheetData>
      <sheetData sheetId="5">
        <row r="49">
          <cell r="B49">
            <v>17</v>
          </cell>
          <cell r="C49">
            <v>26</v>
          </cell>
          <cell r="D49">
            <v>0.6538461538461539</v>
          </cell>
          <cell r="E49">
            <v>332.5</v>
          </cell>
          <cell r="F49">
            <v>655</v>
          </cell>
          <cell r="G49">
            <v>0.5076335877862596</v>
          </cell>
          <cell r="H49">
            <v>8955</v>
          </cell>
          <cell r="I49">
            <v>16626</v>
          </cell>
          <cell r="J49">
            <v>0.5386142186936124</v>
          </cell>
          <cell r="K49">
            <v>0.5609162699912037</v>
          </cell>
        </row>
      </sheetData>
      <sheetData sheetId="6">
        <row r="49">
          <cell r="B49">
            <v>14</v>
          </cell>
          <cell r="C49">
            <v>28</v>
          </cell>
          <cell r="D49">
            <v>0.5</v>
          </cell>
          <cell r="E49">
            <v>321.5</v>
          </cell>
          <cell r="F49">
            <v>657</v>
          </cell>
          <cell r="G49">
            <v>0.4893455098934551</v>
          </cell>
          <cell r="H49">
            <v>7642.5</v>
          </cell>
          <cell r="I49">
            <v>15899</v>
          </cell>
          <cell r="J49">
            <v>0.48069060947229386</v>
          </cell>
          <cell r="K49">
            <v>0.48733548619266426</v>
          </cell>
        </row>
      </sheetData>
      <sheetData sheetId="7">
        <row r="49">
          <cell r="B49">
            <v>20</v>
          </cell>
          <cell r="C49">
            <v>28</v>
          </cell>
          <cell r="D49">
            <v>0.7142857142857143</v>
          </cell>
          <cell r="E49">
            <v>379.5</v>
          </cell>
          <cell r="F49">
            <v>721</v>
          </cell>
          <cell r="G49">
            <v>0.5263522884882108</v>
          </cell>
          <cell r="H49">
            <v>9917.5</v>
          </cell>
          <cell r="I49">
            <v>18521</v>
          </cell>
          <cell r="J49">
            <v>0.5354732465849577</v>
          </cell>
          <cell r="K49">
            <v>0.57826096230983</v>
          </cell>
        </row>
      </sheetData>
      <sheetData sheetId="8">
        <row r="49">
          <cell r="B49">
            <v>18</v>
          </cell>
          <cell r="C49">
            <v>28</v>
          </cell>
          <cell r="D49">
            <v>0.6428571428571429</v>
          </cell>
          <cell r="E49">
            <v>376</v>
          </cell>
          <cell r="F49">
            <v>722</v>
          </cell>
          <cell r="G49">
            <v>0.5207756232686981</v>
          </cell>
          <cell r="H49">
            <v>9655</v>
          </cell>
          <cell r="I49">
            <v>18492</v>
          </cell>
          <cell r="J49">
            <v>0.5221176725070301</v>
          </cell>
          <cell r="K49">
            <v>0.5520207097545087</v>
          </cell>
        </row>
      </sheetData>
      <sheetData sheetId="9">
        <row r="49">
          <cell r="B49">
            <v>12.5</v>
          </cell>
          <cell r="C49">
            <v>21</v>
          </cell>
          <cell r="D49">
            <v>0.5952380952380952</v>
          </cell>
          <cell r="E49">
            <v>222.5</v>
          </cell>
          <cell r="F49">
            <v>504</v>
          </cell>
          <cell r="G49">
            <v>0.44146825396825395</v>
          </cell>
          <cell r="H49">
            <v>6050.5</v>
          </cell>
          <cell r="I49">
            <v>12196</v>
          </cell>
          <cell r="J49">
            <v>0.4961052804198098</v>
          </cell>
          <cell r="K49">
            <v>0.5094147085695544</v>
          </cell>
        </row>
      </sheetData>
      <sheetData sheetId="10">
        <row r="49">
          <cell r="B49">
            <v>17.5</v>
          </cell>
          <cell r="C49">
            <v>26</v>
          </cell>
          <cell r="D49">
            <v>0.6730769230769231</v>
          </cell>
          <cell r="E49">
            <v>303.5</v>
          </cell>
          <cell r="F49">
            <v>646</v>
          </cell>
          <cell r="G49">
            <v>0.4698142414860681</v>
          </cell>
          <cell r="H49">
            <v>8198.5</v>
          </cell>
          <cell r="I49">
            <v>15979</v>
          </cell>
          <cell r="J49">
            <v>0.5130796670630202</v>
          </cell>
          <cell r="K49">
            <v>0.543993241695336</v>
          </cell>
        </row>
      </sheetData>
      <sheetData sheetId="11">
        <row r="49">
          <cell r="B49">
            <v>7.5</v>
          </cell>
          <cell r="C49">
            <v>25</v>
          </cell>
          <cell r="D49">
            <v>0.3</v>
          </cell>
          <cell r="E49">
            <v>235.5</v>
          </cell>
          <cell r="F49">
            <v>552</v>
          </cell>
          <cell r="G49">
            <v>0.4266304347826087</v>
          </cell>
          <cell r="H49">
            <v>5954.5</v>
          </cell>
          <cell r="I49">
            <v>12903</v>
          </cell>
          <cell r="J49">
            <v>0.4614818259319538</v>
          </cell>
          <cell r="K49">
            <v>0.4137925773076029</v>
          </cell>
        </row>
      </sheetData>
      <sheetData sheetId="12">
        <row r="49">
          <cell r="B49">
            <v>12</v>
          </cell>
          <cell r="C49">
            <v>19</v>
          </cell>
          <cell r="D49">
            <v>0.631578947368421</v>
          </cell>
          <cell r="E49">
            <v>164.5</v>
          </cell>
          <cell r="F49">
            <v>430</v>
          </cell>
          <cell r="G49">
            <v>0.3825581395348837</v>
          </cell>
          <cell r="H49">
            <v>5064.5</v>
          </cell>
          <cell r="I49">
            <v>10332</v>
          </cell>
          <cell r="J49">
            <v>0.49017615176151763</v>
          </cell>
          <cell r="K49">
            <v>0.5029270680956504</v>
          </cell>
        </row>
      </sheetData>
      <sheetData sheetId="13">
        <row r="49">
          <cell r="B49">
            <v>8</v>
          </cell>
          <cell r="C49">
            <v>27</v>
          </cell>
          <cell r="D49">
            <v>0.2962962962962963</v>
          </cell>
          <cell r="E49">
            <v>376.5</v>
          </cell>
          <cell r="F49">
            <v>692</v>
          </cell>
          <cell r="G49">
            <v>0.5440751445086706</v>
          </cell>
          <cell r="H49">
            <v>9061</v>
          </cell>
          <cell r="I49">
            <v>17672</v>
          </cell>
          <cell r="J49">
            <v>0.5127320054323223</v>
          </cell>
          <cell r="K49">
            <v>0.465205137354349</v>
          </cell>
        </row>
      </sheetData>
      <sheetData sheetId="14">
        <row r="49">
          <cell r="B49">
            <v>17</v>
          </cell>
          <cell r="C49">
            <v>24</v>
          </cell>
          <cell r="D49">
            <v>0.7083333333333334</v>
          </cell>
          <cell r="E49">
            <v>323</v>
          </cell>
          <cell r="F49">
            <v>616</v>
          </cell>
          <cell r="G49">
            <v>0.5243506493506493</v>
          </cell>
          <cell r="H49">
            <v>8427.5</v>
          </cell>
          <cell r="I49">
            <v>15623</v>
          </cell>
          <cell r="J49">
            <v>0.5394290469180055</v>
          </cell>
          <cell r="K49">
            <v>0.5784886550326928</v>
          </cell>
        </row>
      </sheetData>
      <sheetData sheetId="15">
        <row r="49">
          <cell r="B49">
            <v>21</v>
          </cell>
          <cell r="C49">
            <v>26</v>
          </cell>
          <cell r="D49">
            <v>0.8076923076923077</v>
          </cell>
          <cell r="E49">
            <v>348.5</v>
          </cell>
          <cell r="F49">
            <v>687</v>
          </cell>
          <cell r="G49">
            <v>0.507278020378457</v>
          </cell>
          <cell r="H49">
            <v>9353</v>
          </cell>
          <cell r="I49">
            <v>17520</v>
          </cell>
          <cell r="J49">
            <v>0.5338470319634703</v>
          </cell>
          <cell r="K49">
            <v>0.5967288584628269</v>
          </cell>
        </row>
      </sheetData>
      <sheetData sheetId="16">
        <row r="49">
          <cell r="B49">
            <v>13</v>
          </cell>
          <cell r="C49">
            <v>26</v>
          </cell>
          <cell r="D49">
            <v>0.5</v>
          </cell>
          <cell r="E49">
            <v>369</v>
          </cell>
          <cell r="F49">
            <v>662</v>
          </cell>
          <cell r="G49">
            <v>0.5574018126888217</v>
          </cell>
          <cell r="H49">
            <v>9097</v>
          </cell>
          <cell r="I49">
            <v>16882</v>
          </cell>
          <cell r="J49">
            <v>0.538857955218576</v>
          </cell>
          <cell r="K49">
            <v>0.5330376764826836</v>
          </cell>
        </row>
      </sheetData>
      <sheetData sheetId="17">
        <row r="49">
          <cell r="B49">
            <v>20.5</v>
          </cell>
          <cell r="C49">
            <v>22</v>
          </cell>
          <cell r="D49">
            <v>0.9318181818181818</v>
          </cell>
          <cell r="E49">
            <v>193.5</v>
          </cell>
          <cell r="F49">
            <v>506</v>
          </cell>
          <cell r="G49">
            <v>0.3824110671936759</v>
          </cell>
          <cell r="H49">
            <v>5764.5</v>
          </cell>
          <cell r="I49">
            <v>11938</v>
          </cell>
          <cell r="J49">
            <v>0.48286982744178253</v>
          </cell>
          <cell r="K49">
            <v>0.57401057638378</v>
          </cell>
        </row>
      </sheetData>
      <sheetData sheetId="18">
        <row r="49">
          <cell r="B49">
            <v>16.5</v>
          </cell>
          <cell r="C49">
            <v>27</v>
          </cell>
          <cell r="D49">
            <v>0.6111111111111112</v>
          </cell>
          <cell r="E49">
            <v>398.5</v>
          </cell>
          <cell r="F49">
            <v>702</v>
          </cell>
          <cell r="G49">
            <v>0.5676638176638177</v>
          </cell>
          <cell r="H49">
            <v>9647.5</v>
          </cell>
          <cell r="I49">
            <v>18075</v>
          </cell>
          <cell r="J49">
            <v>0.5337482710926694</v>
          </cell>
          <cell r="K49">
            <v>0.560211245877221</v>
          </cell>
        </row>
      </sheetData>
      <sheetData sheetId="19">
        <row r="49">
          <cell r="B49">
            <v>13.5</v>
          </cell>
          <cell r="C49">
            <v>27</v>
          </cell>
          <cell r="D49">
            <v>0.5</v>
          </cell>
          <cell r="E49">
            <v>388.5</v>
          </cell>
          <cell r="F49">
            <v>705</v>
          </cell>
          <cell r="G49">
            <v>0.551063829787234</v>
          </cell>
          <cell r="H49">
            <v>9577.5</v>
          </cell>
          <cell r="I49">
            <v>18162</v>
          </cell>
          <cell r="J49">
            <v>0.5273372976544434</v>
          </cell>
          <cell r="K49">
            <v>0.5254855449887186</v>
          </cell>
        </row>
      </sheetData>
      <sheetData sheetId="20">
        <row r="49">
          <cell r="B49">
            <v>15.5</v>
          </cell>
          <cell r="C49">
            <v>23</v>
          </cell>
          <cell r="D49">
            <v>0.6739130434782609</v>
          </cell>
          <cell r="E49">
            <v>232.5</v>
          </cell>
          <cell r="F49">
            <v>537</v>
          </cell>
          <cell r="G49">
            <v>0.4329608938547486</v>
          </cell>
          <cell r="H49">
            <v>5962</v>
          </cell>
          <cell r="I49">
            <v>12660</v>
          </cell>
          <cell r="J49">
            <v>0.47093206951026856</v>
          </cell>
          <cell r="K49">
            <v>0.5137033661146074</v>
          </cell>
        </row>
      </sheetData>
      <sheetData sheetId="21">
        <row r="49">
          <cell r="B49">
            <v>25</v>
          </cell>
          <cell r="C49">
            <v>29</v>
          </cell>
          <cell r="D49">
            <v>0.8620689655172413</v>
          </cell>
          <cell r="E49">
            <v>354.5</v>
          </cell>
          <cell r="F49">
            <v>742</v>
          </cell>
          <cell r="G49">
            <v>0.4777628032345013</v>
          </cell>
          <cell r="H49">
            <v>9877</v>
          </cell>
          <cell r="I49">
            <v>18950</v>
          </cell>
          <cell r="J49">
            <v>0.5212137203166227</v>
          </cell>
          <cell r="K49">
            <v>0.5973028390295319</v>
          </cell>
        </row>
      </sheetData>
      <sheetData sheetId="22">
        <row r="49">
          <cell r="B49">
            <v>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 t="e">
            <v>#DIV/0!</v>
          </cell>
          <cell r="H49">
            <v>0</v>
          </cell>
          <cell r="I49">
            <v>0</v>
          </cell>
          <cell r="J49" t="e">
            <v>#DIV/0!</v>
          </cell>
          <cell r="K49" t="e">
            <v>#DIV/0!</v>
          </cell>
        </row>
      </sheetData>
      <sheetData sheetId="23">
        <row r="49">
          <cell r="B49">
            <v>14</v>
          </cell>
          <cell r="C49">
            <v>24</v>
          </cell>
          <cell r="D49">
            <v>0.5833333333333334</v>
          </cell>
          <cell r="E49">
            <v>269</v>
          </cell>
          <cell r="F49">
            <v>592</v>
          </cell>
          <cell r="G49">
            <v>0.4543918918918919</v>
          </cell>
          <cell r="H49">
            <v>7588.5</v>
          </cell>
          <cell r="I49">
            <v>14691</v>
          </cell>
          <cell r="J49">
            <v>0.5165407392280988</v>
          </cell>
          <cell r="K49">
            <v>0.5201876298138041</v>
          </cell>
        </row>
      </sheetData>
      <sheetData sheetId="24">
        <row r="49">
          <cell r="B49">
            <v>5.5</v>
          </cell>
          <cell r="C49">
            <v>26</v>
          </cell>
          <cell r="D49">
            <v>0.21153846153846154</v>
          </cell>
          <cell r="E49">
            <v>387</v>
          </cell>
          <cell r="F49">
            <v>678</v>
          </cell>
          <cell r="G49">
            <v>0.5707964601769911</v>
          </cell>
          <cell r="H49">
            <v>8894</v>
          </cell>
          <cell r="I49">
            <v>17251</v>
          </cell>
          <cell r="J49">
            <v>0.5155643151121674</v>
          </cell>
          <cell r="K49">
            <v>0.45115660218235387</v>
          </cell>
        </row>
      </sheetData>
      <sheetData sheetId="25">
        <row r="49">
          <cell r="B49">
            <v>7</v>
          </cell>
          <cell r="C49">
            <v>15</v>
          </cell>
          <cell r="D49">
            <v>0.4666666666666667</v>
          </cell>
          <cell r="E49">
            <v>130</v>
          </cell>
          <cell r="F49">
            <v>351</v>
          </cell>
          <cell r="G49">
            <v>0.37037037037037035</v>
          </cell>
          <cell r="H49">
            <v>3955</v>
          </cell>
          <cell r="I49">
            <v>8334</v>
          </cell>
          <cell r="J49">
            <v>0.474562035037197</v>
          </cell>
          <cell r="K49">
            <v>0.45070794336453085</v>
          </cell>
        </row>
      </sheetData>
      <sheetData sheetId="26">
        <row r="49">
          <cell r="B49">
            <v>12</v>
          </cell>
          <cell r="C49">
            <v>25</v>
          </cell>
          <cell r="D49">
            <v>0.48</v>
          </cell>
          <cell r="E49">
            <v>345.5</v>
          </cell>
          <cell r="F49">
            <v>626</v>
          </cell>
          <cell r="G49">
            <v>0.5519169329073482</v>
          </cell>
          <cell r="H49">
            <v>8378</v>
          </cell>
          <cell r="I49">
            <v>15838</v>
          </cell>
          <cell r="J49">
            <v>0.5289809319358505</v>
          </cell>
          <cell r="K49">
            <v>0.5215522591559023</v>
          </cell>
        </row>
      </sheetData>
      <sheetData sheetId="27">
        <row r="49">
          <cell r="B49">
            <v>21</v>
          </cell>
          <cell r="C49">
            <v>25</v>
          </cell>
          <cell r="D49">
            <v>0.84</v>
          </cell>
          <cell r="E49">
            <v>310</v>
          </cell>
          <cell r="F49">
            <v>626</v>
          </cell>
          <cell r="G49">
            <v>0.4952076677316294</v>
          </cell>
          <cell r="H49">
            <v>8367</v>
          </cell>
          <cell r="I49">
            <v>15765</v>
          </cell>
          <cell r="J49">
            <v>0.530732635585157</v>
          </cell>
          <cell r="K49">
            <v>0.600589233439627</v>
          </cell>
        </row>
      </sheetData>
      <sheetData sheetId="28">
        <row r="49">
          <cell r="B49">
            <v>5</v>
          </cell>
          <cell r="C49">
            <v>19</v>
          </cell>
          <cell r="D49">
            <v>0.2631578947368421</v>
          </cell>
          <cell r="E49">
            <v>214.5</v>
          </cell>
          <cell r="F49">
            <v>441</v>
          </cell>
          <cell r="G49">
            <v>0.48639455782312924</v>
          </cell>
          <cell r="H49">
            <v>4742.5</v>
          </cell>
          <cell r="I49">
            <v>10384</v>
          </cell>
          <cell r="J49">
            <v>0.456712249614792</v>
          </cell>
          <cell r="K49">
            <v>0.4145569456190553</v>
          </cell>
        </row>
      </sheetData>
      <sheetData sheetId="29">
        <row r="49">
          <cell r="B49">
            <v>20</v>
          </cell>
          <cell r="C49">
            <v>29</v>
          </cell>
          <cell r="D49">
            <v>0.6896551724137931</v>
          </cell>
          <cell r="E49">
            <v>435</v>
          </cell>
          <cell r="F49">
            <v>764</v>
          </cell>
          <cell r="G49">
            <v>0.569371727748691</v>
          </cell>
          <cell r="H49">
            <v>10367</v>
          </cell>
          <cell r="I49">
            <v>19606</v>
          </cell>
          <cell r="J49">
            <v>0.5287667040701826</v>
          </cell>
          <cell r="K49">
            <v>0.5775158761285719</v>
          </cell>
        </row>
      </sheetData>
      <sheetData sheetId="30">
        <row r="49">
          <cell r="B49">
            <v>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 t="e">
            <v>#DIV/0!</v>
          </cell>
          <cell r="H49">
            <v>0</v>
          </cell>
          <cell r="I49">
            <v>0</v>
          </cell>
          <cell r="J49" t="e">
            <v>#DIV/0!</v>
          </cell>
          <cell r="K49" t="e">
            <v>#DIV/0!</v>
          </cell>
        </row>
      </sheetData>
      <sheetData sheetId="31">
        <row r="49">
          <cell r="B49">
            <v>1</v>
          </cell>
          <cell r="C49">
            <v>21</v>
          </cell>
          <cell r="D49">
            <v>0.047619047619047616</v>
          </cell>
          <cell r="E49">
            <v>236</v>
          </cell>
          <cell r="F49">
            <v>466</v>
          </cell>
          <cell r="G49">
            <v>0.5064377682403434</v>
          </cell>
          <cell r="H49">
            <v>5305.5</v>
          </cell>
          <cell r="I49">
            <v>11209</v>
          </cell>
          <cell r="J49">
            <v>0.4733250066910518</v>
          </cell>
          <cell r="K49">
            <v>0.37385219684840204</v>
          </cell>
        </row>
      </sheetData>
      <sheetData sheetId="32">
        <row r="49">
          <cell r="B49">
            <v>14</v>
          </cell>
          <cell r="C49">
            <v>28</v>
          </cell>
          <cell r="D49">
            <v>0.5</v>
          </cell>
          <cell r="E49">
            <v>393.5</v>
          </cell>
          <cell r="F49">
            <v>728</v>
          </cell>
          <cell r="G49">
            <v>0.540521978021978</v>
          </cell>
          <cell r="H49">
            <v>9895.5</v>
          </cell>
          <cell r="I49">
            <v>18659</v>
          </cell>
          <cell r="J49">
            <v>0.530333887132215</v>
          </cell>
          <cell r="K49">
            <v>0.5248899144360115</v>
          </cell>
        </row>
      </sheetData>
      <sheetData sheetId="33">
        <row r="49">
          <cell r="B49">
            <v>3</v>
          </cell>
          <cell r="C49">
            <v>25</v>
          </cell>
          <cell r="D49">
            <v>0.12</v>
          </cell>
          <cell r="E49">
            <v>361.5</v>
          </cell>
          <cell r="F49">
            <v>625</v>
          </cell>
          <cell r="G49">
            <v>0.5784</v>
          </cell>
          <cell r="H49">
            <v>8270.5</v>
          </cell>
          <cell r="I49">
            <v>15787</v>
          </cell>
          <cell r="J49">
            <v>0.5238804079305758</v>
          </cell>
          <cell r="K49">
            <v>0.4343594202825109</v>
          </cell>
        </row>
      </sheetData>
      <sheetData sheetId="34">
        <row r="49">
          <cell r="B49">
            <v>11.5</v>
          </cell>
          <cell r="C49">
            <v>19</v>
          </cell>
          <cell r="D49">
            <v>0.6052631578947368</v>
          </cell>
          <cell r="E49">
            <v>162.5</v>
          </cell>
          <cell r="F49">
            <v>430</v>
          </cell>
          <cell r="G49">
            <v>0.37790697674418605</v>
          </cell>
          <cell r="H49">
            <v>4496</v>
          </cell>
          <cell r="I49">
            <v>9881</v>
          </cell>
          <cell r="J49">
            <v>0.4550146746280741</v>
          </cell>
          <cell r="K49">
            <v>0.4763841788891233</v>
          </cell>
        </row>
      </sheetData>
      <sheetData sheetId="35">
        <row r="49">
          <cell r="B49">
            <v>3.5</v>
          </cell>
          <cell r="C49">
            <v>26</v>
          </cell>
          <cell r="D49">
            <v>0.1346153846153846</v>
          </cell>
          <cell r="E49">
            <v>357</v>
          </cell>
          <cell r="F49">
            <v>663</v>
          </cell>
          <cell r="G49">
            <v>0.5384615384615384</v>
          </cell>
          <cell r="H49">
            <v>8500</v>
          </cell>
          <cell r="I49">
            <v>16855</v>
          </cell>
          <cell r="J49">
            <v>0.5043013942450312</v>
          </cell>
          <cell r="K49">
            <v>0.41905352212308605</v>
          </cell>
        </row>
      </sheetData>
      <sheetData sheetId="36">
        <row r="49">
          <cell r="B49">
            <v>20</v>
          </cell>
          <cell r="C49">
            <v>27</v>
          </cell>
          <cell r="D49">
            <v>0.7407407407407407</v>
          </cell>
          <cell r="E49">
            <v>381.5</v>
          </cell>
          <cell r="F49">
            <v>709</v>
          </cell>
          <cell r="G49">
            <v>0.5380818053596615</v>
          </cell>
          <cell r="H49">
            <v>9858.5</v>
          </cell>
          <cell r="I49">
            <v>18281</v>
          </cell>
          <cell r="J49">
            <v>0.5392757507794979</v>
          </cell>
          <cell r="K49">
            <v>0.589391269731643</v>
          </cell>
        </row>
      </sheetData>
      <sheetData sheetId="37">
        <row r="49">
          <cell r="B49">
            <v>11</v>
          </cell>
          <cell r="C49">
            <v>23</v>
          </cell>
          <cell r="D49">
            <v>0.4782608695652174</v>
          </cell>
          <cell r="E49">
            <v>266.5</v>
          </cell>
          <cell r="F49">
            <v>557</v>
          </cell>
          <cell r="G49">
            <v>0.4784560143626571</v>
          </cell>
          <cell r="H49">
            <v>6621</v>
          </cell>
          <cell r="I49">
            <v>13551</v>
          </cell>
          <cell r="J49">
            <v>0.4885986274075714</v>
          </cell>
          <cell r="K49">
            <v>0.4838842392075509</v>
          </cell>
        </row>
      </sheetData>
      <sheetData sheetId="38">
        <row r="49">
          <cell r="B49">
            <v>22.5</v>
          </cell>
          <cell r="C49">
            <v>27</v>
          </cell>
          <cell r="D49">
            <v>0.8333333333333334</v>
          </cell>
          <cell r="E49">
            <v>371</v>
          </cell>
          <cell r="F49">
            <v>704</v>
          </cell>
          <cell r="G49">
            <v>0.5269886363636364</v>
          </cell>
          <cell r="H49">
            <v>9755</v>
          </cell>
          <cell r="I49">
            <v>18146</v>
          </cell>
          <cell r="J49">
            <v>0.537584040559903</v>
          </cell>
          <cell r="K49">
            <v>0.6092963288720445</v>
          </cell>
        </row>
      </sheetData>
      <sheetData sheetId="39">
        <row r="49">
          <cell r="B49">
            <v>18.5</v>
          </cell>
          <cell r="C49">
            <v>26</v>
          </cell>
          <cell r="D49">
            <v>0.7115384615384616</v>
          </cell>
          <cell r="E49">
            <v>360</v>
          </cell>
          <cell r="F49">
            <v>676</v>
          </cell>
          <cell r="G49">
            <v>0.5325443786982249</v>
          </cell>
          <cell r="H49">
            <v>9211</v>
          </cell>
          <cell r="I49">
            <v>17252</v>
          </cell>
          <cell r="J49">
            <v>0.533909111987016</v>
          </cell>
          <cell r="K49">
            <v>0.5780298553842312</v>
          </cell>
        </row>
      </sheetData>
      <sheetData sheetId="40">
        <row r="49">
          <cell r="B49">
            <v>5.5</v>
          </cell>
          <cell r="C49">
            <v>26</v>
          </cell>
          <cell r="D49">
            <v>0.21153846153846154</v>
          </cell>
          <cell r="E49">
            <v>295</v>
          </cell>
          <cell r="F49">
            <v>574</v>
          </cell>
          <cell r="G49">
            <v>0.5139372822299652</v>
          </cell>
          <cell r="H49">
            <v>6322.5</v>
          </cell>
          <cell r="I49">
            <v>13778</v>
          </cell>
          <cell r="J49">
            <v>0.45888372768181157</v>
          </cell>
          <cell r="K49">
            <v>0.40860865760108633</v>
          </cell>
        </row>
      </sheetData>
      <sheetData sheetId="41">
        <row r="49">
          <cell r="B49">
            <v>4</v>
          </cell>
          <cell r="C49">
            <v>24</v>
          </cell>
          <cell r="D49">
            <v>0.16666666666666666</v>
          </cell>
          <cell r="E49">
            <v>257</v>
          </cell>
          <cell r="F49">
            <v>534</v>
          </cell>
          <cell r="G49">
            <v>0.4812734082397004</v>
          </cell>
          <cell r="H49">
            <v>5593</v>
          </cell>
          <cell r="I49">
            <v>12516</v>
          </cell>
          <cell r="J49">
            <v>0.44686800894854584</v>
          </cell>
          <cell r="K49">
            <v>0.3840428072292185</v>
          </cell>
        </row>
      </sheetData>
      <sheetData sheetId="42">
        <row r="49">
          <cell r="B49">
            <v>14</v>
          </cell>
          <cell r="C49">
            <v>27</v>
          </cell>
          <cell r="D49">
            <v>0.5185185185185185</v>
          </cell>
          <cell r="E49">
            <v>371.5</v>
          </cell>
          <cell r="F49">
            <v>699</v>
          </cell>
          <cell r="G49">
            <v>0.5314735336194564</v>
          </cell>
          <cell r="H49">
            <v>9222.5</v>
          </cell>
          <cell r="I49">
            <v>17806</v>
          </cell>
          <cell r="J49">
            <v>0.5179433898685836</v>
          </cell>
          <cell r="K49">
            <v>0.5209285022187506</v>
          </cell>
        </row>
      </sheetData>
      <sheetData sheetId="43">
        <row r="49">
          <cell r="B49">
            <v>3</v>
          </cell>
          <cell r="C49">
            <v>15</v>
          </cell>
          <cell r="D49">
            <v>0.2</v>
          </cell>
          <cell r="E49">
            <v>125.5</v>
          </cell>
          <cell r="F49">
            <v>327</v>
          </cell>
          <cell r="G49">
            <v>0.3837920489296636</v>
          </cell>
          <cell r="H49">
            <v>3281</v>
          </cell>
          <cell r="I49">
            <v>7450</v>
          </cell>
          <cell r="J49">
            <v>0.44040268456375836</v>
          </cell>
          <cell r="K49">
            <v>0.3684137799396589</v>
          </cell>
        </row>
      </sheetData>
      <sheetData sheetId="44">
        <row r="49">
          <cell r="B49">
            <v>11</v>
          </cell>
          <cell r="C49">
            <v>26</v>
          </cell>
          <cell r="D49">
            <v>0.4230769230769231</v>
          </cell>
          <cell r="E49">
            <v>367</v>
          </cell>
          <cell r="F49">
            <v>673</v>
          </cell>
          <cell r="G49">
            <v>0.5453194650817236</v>
          </cell>
          <cell r="H49">
            <v>8711.5</v>
          </cell>
          <cell r="I49">
            <v>16934</v>
          </cell>
          <cell r="J49">
            <v>0.5144384079366954</v>
          </cell>
          <cell r="K49">
            <v>0.49808305872220826</v>
          </cell>
        </row>
      </sheetData>
      <sheetData sheetId="45">
        <row r="49">
          <cell r="B49">
            <v>11</v>
          </cell>
          <cell r="C49">
            <v>26</v>
          </cell>
          <cell r="D49">
            <v>0.4230769230769231</v>
          </cell>
          <cell r="E49">
            <v>284.5</v>
          </cell>
          <cell r="F49">
            <v>615</v>
          </cell>
          <cell r="G49">
            <v>0.46260162601626015</v>
          </cell>
          <cell r="H49">
            <v>7317.5</v>
          </cell>
          <cell r="I49">
            <v>15010</v>
          </cell>
          <cell r="J49">
            <v>0.487508327781479</v>
          </cell>
          <cell r="K49">
            <v>0.4661700692346441</v>
          </cell>
        </row>
      </sheetData>
      <sheetData sheetId="46">
        <row r="49">
          <cell r="B49">
            <v>3.5</v>
          </cell>
          <cell r="C49">
            <v>20</v>
          </cell>
          <cell r="D49">
            <v>0.175</v>
          </cell>
          <cell r="E49">
            <v>203.5</v>
          </cell>
          <cell r="F49">
            <v>460</v>
          </cell>
          <cell r="G49">
            <v>0.4423913043478261</v>
          </cell>
          <cell r="H49">
            <v>4701.5</v>
          </cell>
          <cell r="I49">
            <v>10536</v>
          </cell>
          <cell r="J49">
            <v>0.4462319665907365</v>
          </cell>
          <cell r="K49">
            <v>0.3776174358720412</v>
          </cell>
        </row>
      </sheetData>
      <sheetData sheetId="47">
        <row r="49">
          <cell r="B49">
            <v>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 t="e">
            <v>#DIV/0!</v>
          </cell>
          <cell r="H49">
            <v>0</v>
          </cell>
          <cell r="I49">
            <v>0</v>
          </cell>
          <cell r="J49" t="e">
            <v>#DIV/0!</v>
          </cell>
          <cell r="K49" t="e">
            <v>#DIV/0!</v>
          </cell>
        </row>
      </sheetData>
      <sheetData sheetId="48">
        <row r="49">
          <cell r="B49">
            <v>17.5</v>
          </cell>
          <cell r="C49">
            <v>25</v>
          </cell>
          <cell r="D49">
            <v>0.7</v>
          </cell>
          <cell r="E49">
            <v>330.5</v>
          </cell>
          <cell r="F49">
            <v>631</v>
          </cell>
          <cell r="G49">
            <v>0.5237717908082409</v>
          </cell>
          <cell r="H49">
            <v>8448</v>
          </cell>
          <cell r="I49">
            <v>15963</v>
          </cell>
          <cell r="J49">
            <v>0.5292238301071227</v>
          </cell>
          <cell r="K49">
            <v>0.5707729443275769</v>
          </cell>
        </row>
      </sheetData>
      <sheetData sheetId="49">
        <row r="49">
          <cell r="B49">
            <v>13.5</v>
          </cell>
          <cell r="C49">
            <v>27</v>
          </cell>
          <cell r="D49">
            <v>0.5</v>
          </cell>
          <cell r="E49">
            <v>397.5</v>
          </cell>
          <cell r="F49">
            <v>703</v>
          </cell>
          <cell r="G49">
            <v>0.5654338549075392</v>
          </cell>
          <cell r="H49">
            <v>9119.5</v>
          </cell>
          <cell r="I49">
            <v>17940</v>
          </cell>
          <cell r="J49">
            <v>0.5083333333333333</v>
          </cell>
          <cell r="K49">
            <v>0.5182411095305832</v>
          </cell>
        </row>
      </sheetData>
      <sheetData sheetId="50">
        <row r="49">
          <cell r="B49">
            <v>13</v>
          </cell>
          <cell r="C49">
            <v>20</v>
          </cell>
          <cell r="D49">
            <v>0.65</v>
          </cell>
          <cell r="E49">
            <v>228</v>
          </cell>
          <cell r="F49">
            <v>475</v>
          </cell>
          <cell r="G49">
            <v>0.48</v>
          </cell>
          <cell r="H49">
            <v>5239.5</v>
          </cell>
          <cell r="I49">
            <v>11198</v>
          </cell>
          <cell r="J49">
            <v>0.4678960528665833</v>
          </cell>
          <cell r="K49">
            <v>0.5159638685479551</v>
          </cell>
        </row>
      </sheetData>
      <sheetData sheetId="51">
        <row r="49">
          <cell r="B49">
            <v>4</v>
          </cell>
          <cell r="C49">
            <v>22</v>
          </cell>
          <cell r="D49">
            <v>0.18181818181818182</v>
          </cell>
          <cell r="E49">
            <v>251.5</v>
          </cell>
          <cell r="F49">
            <v>512</v>
          </cell>
          <cell r="G49">
            <v>0.4912109375</v>
          </cell>
          <cell r="H49">
            <v>5540.5</v>
          </cell>
          <cell r="I49">
            <v>12078</v>
          </cell>
          <cell r="J49">
            <v>0.45872661036595463</v>
          </cell>
          <cell r="K49">
            <v>0.39632121192716097</v>
          </cell>
        </row>
      </sheetData>
      <sheetData sheetId="52">
        <row r="49">
          <cell r="B49">
            <v>12.5</v>
          </cell>
          <cell r="C49">
            <v>26</v>
          </cell>
          <cell r="D49">
            <v>0.4807692307692308</v>
          </cell>
          <cell r="E49">
            <v>374</v>
          </cell>
          <cell r="F49">
            <v>688</v>
          </cell>
          <cell r="G49">
            <v>0.5436046511627907</v>
          </cell>
          <cell r="H49">
            <v>9511.5</v>
          </cell>
          <cell r="I49">
            <v>17740</v>
          </cell>
          <cell r="J49">
            <v>0.5361612175873731</v>
          </cell>
          <cell r="K49">
            <v>0.5238763419336752</v>
          </cell>
        </row>
      </sheetData>
      <sheetData sheetId="53">
        <row r="49">
          <cell r="B49">
            <v>11</v>
          </cell>
          <cell r="C49">
            <v>25</v>
          </cell>
          <cell r="D49">
            <v>0.44</v>
          </cell>
          <cell r="E49">
            <v>353</v>
          </cell>
          <cell r="F49">
            <v>660</v>
          </cell>
          <cell r="G49">
            <v>0.5348484848484848</v>
          </cell>
          <cell r="H49">
            <v>8992</v>
          </cell>
          <cell r="I49">
            <v>16942</v>
          </cell>
          <cell r="J49">
            <v>0.5307519773344351</v>
          </cell>
          <cell r="K49">
            <v>0.5089242495787768</v>
          </cell>
        </row>
      </sheetData>
      <sheetData sheetId="54">
        <row r="49">
          <cell r="B49">
            <v>14</v>
          </cell>
          <cell r="C49">
            <v>25</v>
          </cell>
          <cell r="D49">
            <v>0.56</v>
          </cell>
          <cell r="E49">
            <v>376</v>
          </cell>
          <cell r="F49">
            <v>647</v>
          </cell>
          <cell r="G49">
            <v>0.5811437403400309</v>
          </cell>
          <cell r="H49">
            <v>8772.5</v>
          </cell>
          <cell r="I49">
            <v>16574</v>
          </cell>
          <cell r="J49">
            <v>0.5292928683480149</v>
          </cell>
          <cell r="K49">
            <v>0.5478583343793346</v>
          </cell>
        </row>
      </sheetData>
      <sheetData sheetId="55">
        <row r="49">
          <cell r="B49">
            <v>10.5</v>
          </cell>
          <cell r="C49">
            <v>23</v>
          </cell>
          <cell r="D49">
            <v>0.45652173913043476</v>
          </cell>
          <cell r="E49">
            <v>330.5</v>
          </cell>
          <cell r="F49">
            <v>585</v>
          </cell>
          <cell r="G49">
            <v>0.564957264957265</v>
          </cell>
          <cell r="H49">
            <v>7815.5</v>
          </cell>
          <cell r="I49">
            <v>14791</v>
          </cell>
          <cell r="J49">
            <v>0.5283956460009466</v>
          </cell>
          <cell r="K49">
            <v>0.5181051092641455</v>
          </cell>
        </row>
      </sheetData>
      <sheetData sheetId="56">
        <row r="49">
          <cell r="B49">
            <v>2</v>
          </cell>
          <cell r="C49">
            <v>22</v>
          </cell>
          <cell r="D49">
            <v>0.09090909090909091</v>
          </cell>
          <cell r="E49">
            <v>335</v>
          </cell>
          <cell r="F49">
            <v>585</v>
          </cell>
          <cell r="G49">
            <v>0.5726495726495726</v>
          </cell>
          <cell r="H49">
            <v>7965.5</v>
          </cell>
          <cell r="I49">
            <v>15068</v>
          </cell>
          <cell r="J49">
            <v>0.5286368462967879</v>
          </cell>
          <cell r="K49">
            <v>0.42844757998394845</v>
          </cell>
        </row>
      </sheetData>
      <sheetData sheetId="57">
        <row r="49">
          <cell r="B49">
            <v>15</v>
          </cell>
          <cell r="C49">
            <v>30</v>
          </cell>
          <cell r="D49">
            <v>0.5</v>
          </cell>
          <cell r="E49">
            <v>402</v>
          </cell>
          <cell r="F49">
            <v>764</v>
          </cell>
          <cell r="G49">
            <v>0.5261780104712042</v>
          </cell>
          <cell r="H49">
            <v>10392.5</v>
          </cell>
          <cell r="I49">
            <v>19598</v>
          </cell>
          <cell r="J49">
            <v>0.5302837024186141</v>
          </cell>
          <cell r="K49">
            <v>0.5218505815050045</v>
          </cell>
        </row>
      </sheetData>
      <sheetData sheetId="58">
        <row r="49">
          <cell r="B49">
            <v>8</v>
          </cell>
          <cell r="C49">
            <v>24</v>
          </cell>
          <cell r="D49">
            <v>0.3333333333333333</v>
          </cell>
          <cell r="E49">
            <v>306</v>
          </cell>
          <cell r="F49">
            <v>600</v>
          </cell>
          <cell r="G49">
            <v>0.51</v>
          </cell>
          <cell r="H49">
            <v>7911.5</v>
          </cell>
          <cell r="I49">
            <v>15112</v>
          </cell>
          <cell r="J49">
            <v>0.5235243515087348</v>
          </cell>
          <cell r="K49">
            <v>0.4731364831480501</v>
          </cell>
        </row>
      </sheetData>
      <sheetData sheetId="59">
        <row r="49">
          <cell r="B49">
            <v>11.5</v>
          </cell>
          <cell r="C49">
            <v>23</v>
          </cell>
          <cell r="D49">
            <v>0.5</v>
          </cell>
          <cell r="E49">
            <v>225.5</v>
          </cell>
          <cell r="F49">
            <v>537</v>
          </cell>
          <cell r="G49">
            <v>0.419925512104283</v>
          </cell>
          <cell r="H49">
            <v>6246.5</v>
          </cell>
          <cell r="I49">
            <v>12898</v>
          </cell>
          <cell r="J49">
            <v>0.4842998914560397</v>
          </cell>
          <cell r="K49">
            <v>0.47470629892816085</v>
          </cell>
        </row>
      </sheetData>
      <sheetData sheetId="60">
        <row r="49">
          <cell r="B49">
            <v>17</v>
          </cell>
          <cell r="C49">
            <v>25</v>
          </cell>
          <cell r="D49">
            <v>0.68</v>
          </cell>
          <cell r="E49">
            <v>355</v>
          </cell>
          <cell r="F49">
            <v>638</v>
          </cell>
          <cell r="G49">
            <v>0.5564263322884012</v>
          </cell>
          <cell r="H49">
            <v>8578.5</v>
          </cell>
          <cell r="I49">
            <v>16190</v>
          </cell>
          <cell r="J49">
            <v>0.5298641136504015</v>
          </cell>
          <cell r="K49">
            <v>0.5729761511517811</v>
          </cell>
        </row>
      </sheetData>
      <sheetData sheetId="61">
        <row r="49">
          <cell r="B49">
            <v>11</v>
          </cell>
          <cell r="C49">
            <v>25</v>
          </cell>
          <cell r="D49">
            <v>0.44</v>
          </cell>
          <cell r="E49">
            <v>318</v>
          </cell>
          <cell r="F49">
            <v>650</v>
          </cell>
          <cell r="G49">
            <v>0.48923076923076925</v>
          </cell>
          <cell r="H49">
            <v>8670.5</v>
          </cell>
          <cell r="I49">
            <v>16646</v>
          </cell>
          <cell r="J49">
            <v>0.5208758860987625</v>
          </cell>
          <cell r="K49">
            <v>0.49401144003179326</v>
          </cell>
        </row>
      </sheetData>
      <sheetData sheetId="62">
        <row r="49">
          <cell r="B49">
            <v>14</v>
          </cell>
          <cell r="C49">
            <v>25</v>
          </cell>
          <cell r="D49">
            <v>0.56</v>
          </cell>
          <cell r="E49">
            <v>286.5</v>
          </cell>
          <cell r="F49">
            <v>639</v>
          </cell>
          <cell r="G49">
            <v>0.44835680751173707</v>
          </cell>
          <cell r="H49">
            <v>8357</v>
          </cell>
          <cell r="I49">
            <v>16288</v>
          </cell>
          <cell r="J49">
            <v>0.513077111984283</v>
          </cell>
          <cell r="K49">
            <v>0.5112165700489777</v>
          </cell>
        </row>
      </sheetData>
      <sheetData sheetId="63">
        <row r="2">
          <cell r="E2">
            <v>18.5</v>
          </cell>
          <cell r="F2">
            <v>26</v>
          </cell>
          <cell r="G2">
            <v>0.7115384615384616</v>
          </cell>
          <cell r="H2">
            <v>360</v>
          </cell>
          <cell r="I2">
            <v>676</v>
          </cell>
          <cell r="J2">
            <v>0.5325443786982249</v>
          </cell>
        </row>
        <row r="3">
          <cell r="E3">
            <v>21</v>
          </cell>
          <cell r="F3">
            <v>26</v>
          </cell>
          <cell r="G3">
            <v>0.8076923076923077</v>
          </cell>
          <cell r="H3">
            <v>348.5</v>
          </cell>
          <cell r="I3">
            <v>687</v>
          </cell>
          <cell r="J3">
            <v>0.507278020378457</v>
          </cell>
        </row>
        <row r="4">
          <cell r="E4">
            <v>11</v>
          </cell>
          <cell r="F4">
            <v>25</v>
          </cell>
          <cell r="G4">
            <v>0.44</v>
          </cell>
          <cell r="H4">
            <v>318</v>
          </cell>
          <cell r="I4">
            <v>650</v>
          </cell>
          <cell r="J4">
            <v>0.48923076923076925</v>
          </cell>
        </row>
        <row r="5">
          <cell r="E5">
            <v>11</v>
          </cell>
          <cell r="F5">
            <v>23</v>
          </cell>
          <cell r="G5">
            <v>0.4782608695652174</v>
          </cell>
          <cell r="H5">
            <v>266.5</v>
          </cell>
          <cell r="I5">
            <v>557</v>
          </cell>
          <cell r="J5">
            <v>0.4784560143626571</v>
          </cell>
        </row>
        <row r="6">
          <cell r="E6">
            <v>15</v>
          </cell>
          <cell r="F6">
            <v>27</v>
          </cell>
          <cell r="G6">
            <v>0.5555555555555556</v>
          </cell>
          <cell r="H6">
            <v>383.5</v>
          </cell>
          <cell r="I6">
            <v>694</v>
          </cell>
          <cell r="J6">
            <v>0.5525936599423631</v>
          </cell>
        </row>
        <row r="7">
          <cell r="E7">
            <v>11.5</v>
          </cell>
          <cell r="F7">
            <v>23</v>
          </cell>
          <cell r="G7">
            <v>0.5</v>
          </cell>
          <cell r="H7">
            <v>225.5</v>
          </cell>
          <cell r="I7">
            <v>537</v>
          </cell>
          <cell r="J7">
            <v>0.419925512104283</v>
          </cell>
        </row>
        <row r="49">
          <cell r="B49">
            <v>6</v>
          </cell>
          <cell r="C49">
            <v>21</v>
          </cell>
          <cell r="D49">
            <v>0.2857142857142857</v>
          </cell>
          <cell r="E49">
            <v>176</v>
          </cell>
          <cell r="F49">
            <v>474</v>
          </cell>
          <cell r="G49">
            <v>0.37130801687763715</v>
          </cell>
          <cell r="H49">
            <v>5318.5</v>
          </cell>
          <cell r="I49">
            <v>11235</v>
          </cell>
          <cell r="J49">
            <v>0.4733867378727192</v>
          </cell>
          <cell r="K49">
            <v>0.4050320934241436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7">
      <selection activeCell="N21" sqref="N21:O26"/>
    </sheetView>
  </sheetViews>
  <sheetFormatPr defaultColWidth="11.00390625" defaultRowHeight="12.75"/>
  <cols>
    <col min="1" max="1" width="4.75390625" style="0" bestFit="1" customWidth="1"/>
    <col min="2" max="3" width="3.875" style="0" bestFit="1" customWidth="1"/>
    <col min="4" max="4" width="4.00390625" style="0" bestFit="1" customWidth="1"/>
    <col min="5" max="5" width="4.125" style="0" bestFit="1" customWidth="1"/>
    <col min="6" max="6" width="3.875" style="0" bestFit="1" customWidth="1"/>
    <col min="7" max="7" width="3.75390625" style="0" bestFit="1" customWidth="1"/>
    <col min="8" max="8" width="3.875" style="0" bestFit="1" customWidth="1"/>
    <col min="9" max="9" width="4.375" style="0" bestFit="1" customWidth="1"/>
    <col min="10" max="10" width="4.125" style="0" bestFit="1" customWidth="1"/>
    <col min="11" max="11" width="3.125" style="0" bestFit="1" customWidth="1"/>
    <col min="12" max="12" width="3.75390625" style="0" bestFit="1" customWidth="1"/>
    <col min="13" max="13" width="3.875" style="0" bestFit="1" customWidth="1"/>
    <col min="14" max="14" width="3.75390625" style="0" bestFit="1" customWidth="1"/>
    <col min="15" max="15" width="3.25390625" style="0" bestFit="1" customWidth="1"/>
    <col min="16" max="17" width="3.875" style="0" bestFit="1" customWidth="1"/>
    <col min="18" max="18" width="4.00390625" style="0" bestFit="1" customWidth="1"/>
  </cols>
  <sheetData>
    <row r="1" spans="1:24" ht="12.75">
      <c r="A1" t="s">
        <v>94</v>
      </c>
      <c r="B1" t="s">
        <v>290</v>
      </c>
      <c r="C1" t="s">
        <v>291</v>
      </c>
      <c r="D1" t="s">
        <v>27</v>
      </c>
      <c r="E1" t="s">
        <v>36</v>
      </c>
      <c r="F1" t="s">
        <v>28</v>
      </c>
      <c r="G1" t="s">
        <v>293</v>
      </c>
      <c r="H1" t="s">
        <v>29</v>
      </c>
      <c r="I1" t="s">
        <v>30</v>
      </c>
      <c r="J1" t="s">
        <v>31</v>
      </c>
      <c r="K1" t="s">
        <v>37</v>
      </c>
      <c r="L1" t="s">
        <v>38</v>
      </c>
      <c r="M1" t="s">
        <v>63</v>
      </c>
      <c r="N1" t="s">
        <v>296</v>
      </c>
      <c r="O1" t="s">
        <v>33</v>
      </c>
      <c r="P1" t="s">
        <v>34</v>
      </c>
      <c r="Q1" t="s">
        <v>35</v>
      </c>
      <c r="R1" t="s">
        <v>64</v>
      </c>
      <c r="S1" t="s">
        <v>39</v>
      </c>
      <c r="T1" t="s">
        <v>84</v>
      </c>
      <c r="U1" t="s">
        <v>40</v>
      </c>
      <c r="V1" t="s">
        <v>41</v>
      </c>
      <c r="W1" t="s">
        <v>42</v>
      </c>
      <c r="X1" t="s">
        <v>43</v>
      </c>
    </row>
    <row r="2" spans="1:24" ht="15">
      <c r="A2" t="s">
        <v>290</v>
      </c>
      <c r="B2" s="1" t="s">
        <v>96</v>
      </c>
      <c r="C2" s="1" t="s">
        <v>291</v>
      </c>
      <c r="D2" s="1" t="s">
        <v>172</v>
      </c>
      <c r="E2" t="s">
        <v>290</v>
      </c>
      <c r="F2" t="s">
        <v>24</v>
      </c>
      <c r="G2" t="s">
        <v>290</v>
      </c>
      <c r="H2" t="s">
        <v>290</v>
      </c>
      <c r="I2" t="s">
        <v>290</v>
      </c>
      <c r="J2" t="s">
        <v>290</v>
      </c>
      <c r="K2" t="s">
        <v>25</v>
      </c>
      <c r="L2" t="s">
        <v>290</v>
      </c>
      <c r="M2" t="s">
        <v>290</v>
      </c>
      <c r="N2" t="s">
        <v>290</v>
      </c>
      <c r="O2" t="s">
        <v>25</v>
      </c>
      <c r="P2" t="s">
        <v>290</v>
      </c>
      <c r="Q2" t="s">
        <v>26</v>
      </c>
      <c r="R2">
        <v>13</v>
      </c>
      <c r="S2" s="5" t="s">
        <v>69</v>
      </c>
      <c r="T2">
        <v>9</v>
      </c>
      <c r="U2">
        <v>2</v>
      </c>
      <c r="V2">
        <v>0</v>
      </c>
      <c r="W2">
        <f aca="true" t="shared" si="0" ref="W2:W18">SUM(T2+V2/2)/SUM(V2+U2+T2)</f>
        <v>0.8181818181818182</v>
      </c>
      <c r="X2">
        <v>1</v>
      </c>
    </row>
    <row r="3" spans="1:24" ht="15">
      <c r="A3" t="s">
        <v>291</v>
      </c>
      <c r="B3" t="s">
        <v>95</v>
      </c>
      <c r="C3" s="1" t="s">
        <v>96</v>
      </c>
      <c r="D3" t="s">
        <v>291</v>
      </c>
      <c r="E3" t="s">
        <v>291</v>
      </c>
      <c r="F3" t="s">
        <v>291</v>
      </c>
      <c r="G3" t="s">
        <v>291</v>
      </c>
      <c r="H3" t="s">
        <v>291</v>
      </c>
      <c r="I3" t="s">
        <v>291</v>
      </c>
      <c r="J3" t="s">
        <v>291</v>
      </c>
      <c r="K3" t="s">
        <v>291</v>
      </c>
      <c r="L3" t="s">
        <v>291</v>
      </c>
      <c r="M3" t="s">
        <v>291</v>
      </c>
      <c r="N3" t="s">
        <v>291</v>
      </c>
      <c r="O3" t="s">
        <v>291</v>
      </c>
      <c r="P3" t="s">
        <v>291</v>
      </c>
      <c r="Q3" t="s">
        <v>291</v>
      </c>
      <c r="R3">
        <v>15</v>
      </c>
      <c r="S3" s="5" t="s">
        <v>98</v>
      </c>
      <c r="T3">
        <v>7</v>
      </c>
      <c r="U3">
        <v>2</v>
      </c>
      <c r="V3">
        <v>1</v>
      </c>
      <c r="W3">
        <f t="shared" si="0"/>
        <v>0.75</v>
      </c>
      <c r="X3">
        <v>2</v>
      </c>
    </row>
    <row r="4" spans="1:24" ht="15">
      <c r="A4" t="s">
        <v>27</v>
      </c>
      <c r="B4" t="s">
        <v>95</v>
      </c>
      <c r="C4" t="s">
        <v>95</v>
      </c>
      <c r="D4" s="1" t="s">
        <v>96</v>
      </c>
      <c r="E4" t="s">
        <v>172</v>
      </c>
      <c r="F4" t="s">
        <v>172</v>
      </c>
      <c r="G4" t="s">
        <v>172</v>
      </c>
      <c r="H4" t="s">
        <v>172</v>
      </c>
      <c r="I4" t="s">
        <v>172</v>
      </c>
      <c r="J4" t="s">
        <v>172</v>
      </c>
      <c r="K4" t="s">
        <v>172</v>
      </c>
      <c r="L4" t="s">
        <v>172</v>
      </c>
      <c r="M4" t="s">
        <v>172</v>
      </c>
      <c r="N4" t="s">
        <v>172</v>
      </c>
      <c r="O4" t="s">
        <v>172</v>
      </c>
      <c r="P4" t="s">
        <v>172</v>
      </c>
      <c r="Q4" t="s">
        <v>172</v>
      </c>
      <c r="R4">
        <v>14</v>
      </c>
      <c r="S4" s="5" t="s">
        <v>289</v>
      </c>
      <c r="T4">
        <v>4</v>
      </c>
      <c r="U4">
        <v>2</v>
      </c>
      <c r="V4">
        <v>2</v>
      </c>
      <c r="W4">
        <f t="shared" si="0"/>
        <v>0.625</v>
      </c>
      <c r="X4">
        <v>3</v>
      </c>
    </row>
    <row r="5" spans="1:24" ht="15">
      <c r="A5" t="s">
        <v>292</v>
      </c>
      <c r="B5" t="s">
        <v>95</v>
      </c>
      <c r="C5" t="s">
        <v>95</v>
      </c>
      <c r="D5" t="s">
        <v>95</v>
      </c>
      <c r="E5" s="1" t="s">
        <v>96</v>
      </c>
      <c r="F5" t="s">
        <v>292</v>
      </c>
      <c r="G5" t="s">
        <v>292</v>
      </c>
      <c r="H5" s="1" t="s">
        <v>474</v>
      </c>
      <c r="I5" s="1" t="s">
        <v>163</v>
      </c>
      <c r="J5" t="s">
        <v>292</v>
      </c>
      <c r="K5" t="s">
        <v>292</v>
      </c>
      <c r="L5" s="1" t="s">
        <v>294</v>
      </c>
      <c r="M5" t="s">
        <v>292</v>
      </c>
      <c r="N5" s="1" t="s">
        <v>296</v>
      </c>
      <c r="O5" t="s">
        <v>372</v>
      </c>
      <c r="P5" t="s">
        <v>292</v>
      </c>
      <c r="Q5" t="s">
        <v>292</v>
      </c>
      <c r="R5">
        <v>8</v>
      </c>
      <c r="S5" s="5" t="s">
        <v>288</v>
      </c>
      <c r="T5">
        <v>4</v>
      </c>
      <c r="U5">
        <v>3</v>
      </c>
      <c r="V5">
        <v>1</v>
      </c>
      <c r="W5">
        <f t="shared" si="0"/>
        <v>0.5625</v>
      </c>
      <c r="X5">
        <v>4</v>
      </c>
    </row>
    <row r="6" spans="1:24" ht="15">
      <c r="A6" t="s">
        <v>28</v>
      </c>
      <c r="B6" t="s">
        <v>95</v>
      </c>
      <c r="C6" t="s">
        <v>95</v>
      </c>
      <c r="D6" t="s">
        <v>95</v>
      </c>
      <c r="E6" t="s">
        <v>95</v>
      </c>
      <c r="F6" s="1" t="s">
        <v>96</v>
      </c>
      <c r="G6" t="s">
        <v>378</v>
      </c>
      <c r="H6" t="s">
        <v>378</v>
      </c>
      <c r="I6" t="s">
        <v>378</v>
      </c>
      <c r="J6" t="s">
        <v>378</v>
      </c>
      <c r="K6" t="s">
        <v>379</v>
      </c>
      <c r="L6" s="1" t="s">
        <v>381</v>
      </c>
      <c r="M6" s="1" t="s">
        <v>295</v>
      </c>
      <c r="N6" t="s">
        <v>378</v>
      </c>
      <c r="O6" t="s">
        <v>378</v>
      </c>
      <c r="P6" t="s">
        <v>380</v>
      </c>
      <c r="Q6" t="s">
        <v>378</v>
      </c>
      <c r="R6">
        <v>9</v>
      </c>
      <c r="S6" s="5" t="s">
        <v>282</v>
      </c>
      <c r="T6">
        <v>5</v>
      </c>
      <c r="U6">
        <v>4</v>
      </c>
      <c r="V6">
        <v>2</v>
      </c>
      <c r="W6">
        <f t="shared" si="0"/>
        <v>0.5454545454545454</v>
      </c>
      <c r="X6">
        <v>5</v>
      </c>
    </row>
    <row r="7" spans="1:24" ht="15">
      <c r="A7" t="s">
        <v>293</v>
      </c>
      <c r="B7" t="s">
        <v>95</v>
      </c>
      <c r="C7" t="s">
        <v>95</v>
      </c>
      <c r="D7" t="s">
        <v>95</v>
      </c>
      <c r="E7" t="s">
        <v>95</v>
      </c>
      <c r="F7" t="s">
        <v>95</v>
      </c>
      <c r="G7" s="1" t="s">
        <v>96</v>
      </c>
      <c r="H7" t="s">
        <v>293</v>
      </c>
      <c r="I7" s="1" t="s">
        <v>16</v>
      </c>
      <c r="J7" t="s">
        <v>293</v>
      </c>
      <c r="K7" t="s">
        <v>463</v>
      </c>
      <c r="L7" s="1" t="s">
        <v>294</v>
      </c>
      <c r="M7" t="s">
        <v>293</v>
      </c>
      <c r="N7" t="s">
        <v>293</v>
      </c>
      <c r="O7" t="s">
        <v>464</v>
      </c>
      <c r="P7" t="s">
        <v>293</v>
      </c>
      <c r="Q7" t="s">
        <v>293</v>
      </c>
      <c r="R7">
        <v>8</v>
      </c>
      <c r="S7" s="5" t="s">
        <v>281</v>
      </c>
      <c r="T7">
        <v>6</v>
      </c>
      <c r="U7">
        <v>5</v>
      </c>
      <c r="V7">
        <v>1</v>
      </c>
      <c r="W7">
        <f t="shared" si="0"/>
        <v>0.5416666666666666</v>
      </c>
      <c r="X7">
        <v>6</v>
      </c>
    </row>
    <row r="8" spans="1:24" ht="15">
      <c r="A8" t="s">
        <v>29</v>
      </c>
      <c r="B8" t="s">
        <v>95</v>
      </c>
      <c r="C8" t="s">
        <v>95</v>
      </c>
      <c r="D8" t="s">
        <v>95</v>
      </c>
      <c r="E8" t="s">
        <v>95</v>
      </c>
      <c r="F8" t="s">
        <v>95</v>
      </c>
      <c r="G8" t="s">
        <v>95</v>
      </c>
      <c r="H8" s="1" t="s">
        <v>96</v>
      </c>
      <c r="I8" t="s">
        <v>474</v>
      </c>
      <c r="J8" t="s">
        <v>474</v>
      </c>
      <c r="K8" t="s">
        <v>474</v>
      </c>
      <c r="L8" t="s">
        <v>474</v>
      </c>
      <c r="M8" t="s">
        <v>474</v>
      </c>
      <c r="N8" t="s">
        <v>474</v>
      </c>
      <c r="O8" t="s">
        <v>474</v>
      </c>
      <c r="P8" t="s">
        <v>474</v>
      </c>
      <c r="Q8" t="s">
        <v>474</v>
      </c>
      <c r="R8">
        <v>10</v>
      </c>
      <c r="S8" s="5" t="s">
        <v>277</v>
      </c>
      <c r="T8">
        <v>3</v>
      </c>
      <c r="U8">
        <v>3</v>
      </c>
      <c r="V8">
        <v>2</v>
      </c>
      <c r="W8">
        <f t="shared" si="0"/>
        <v>0.5</v>
      </c>
      <c r="X8" t="s">
        <v>44</v>
      </c>
    </row>
    <row r="9" spans="1:24" ht="15">
      <c r="A9" t="s">
        <v>30</v>
      </c>
      <c r="B9" t="s">
        <v>95</v>
      </c>
      <c r="C9" t="s">
        <v>95</v>
      </c>
      <c r="D9" t="s">
        <v>95</v>
      </c>
      <c r="E9" t="s">
        <v>95</v>
      </c>
      <c r="F9" t="s">
        <v>95</v>
      </c>
      <c r="G9" t="s">
        <v>95</v>
      </c>
      <c r="H9" t="s">
        <v>95</v>
      </c>
      <c r="I9" s="1" t="s">
        <v>96</v>
      </c>
      <c r="J9" t="s">
        <v>16</v>
      </c>
      <c r="K9" t="s">
        <v>16</v>
      </c>
      <c r="L9" s="1" t="s">
        <v>381</v>
      </c>
      <c r="M9" t="s">
        <v>16</v>
      </c>
      <c r="N9" s="1" t="s">
        <v>303</v>
      </c>
      <c r="O9" t="s">
        <v>16</v>
      </c>
      <c r="P9" s="7" t="s">
        <v>16</v>
      </c>
      <c r="Q9" t="s">
        <v>16</v>
      </c>
      <c r="R9">
        <v>8</v>
      </c>
      <c r="S9" s="5" t="s">
        <v>285</v>
      </c>
      <c r="T9">
        <v>5</v>
      </c>
      <c r="U9">
        <v>5</v>
      </c>
      <c r="V9">
        <v>1</v>
      </c>
      <c r="W9">
        <f t="shared" si="0"/>
        <v>0.5</v>
      </c>
      <c r="X9" t="s">
        <v>44</v>
      </c>
    </row>
    <row r="10" spans="1:24" ht="15">
      <c r="A10" t="s">
        <v>31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s="1" t="s">
        <v>96</v>
      </c>
      <c r="K10" t="s">
        <v>287</v>
      </c>
      <c r="L10" s="1" t="s">
        <v>294</v>
      </c>
      <c r="M10" s="1" t="s">
        <v>295</v>
      </c>
      <c r="N10" s="1" t="s">
        <v>296</v>
      </c>
      <c r="O10" t="s">
        <v>17</v>
      </c>
      <c r="P10" s="7" t="s">
        <v>4</v>
      </c>
      <c r="Q10" t="s">
        <v>287</v>
      </c>
      <c r="R10">
        <v>4</v>
      </c>
      <c r="S10" s="5" t="s">
        <v>283</v>
      </c>
      <c r="T10">
        <v>3</v>
      </c>
      <c r="U10">
        <v>3</v>
      </c>
      <c r="V10">
        <v>3</v>
      </c>
      <c r="W10">
        <f t="shared" si="0"/>
        <v>0.5</v>
      </c>
      <c r="X10" t="s">
        <v>44</v>
      </c>
    </row>
    <row r="11" spans="1:24" ht="15">
      <c r="A11" t="s">
        <v>85</v>
      </c>
      <c r="B11" t="s">
        <v>95</v>
      </c>
      <c r="C11" t="s">
        <v>95</v>
      </c>
      <c r="D11" t="s">
        <v>95</v>
      </c>
      <c r="E11" t="s">
        <v>95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s="1" t="s">
        <v>67</v>
      </c>
      <c r="L11" t="s">
        <v>85</v>
      </c>
      <c r="M11" s="1" t="s">
        <v>295</v>
      </c>
      <c r="N11" s="1" t="s">
        <v>296</v>
      </c>
      <c r="O11" s="1" t="s">
        <v>414</v>
      </c>
      <c r="P11" s="1" t="s">
        <v>238</v>
      </c>
      <c r="Q11" s="1" t="s">
        <v>317</v>
      </c>
      <c r="R11">
        <v>1</v>
      </c>
      <c r="S11" s="5" t="s">
        <v>68</v>
      </c>
      <c r="T11">
        <v>4</v>
      </c>
      <c r="U11">
        <v>5</v>
      </c>
      <c r="V11">
        <v>2</v>
      </c>
      <c r="W11">
        <f t="shared" si="0"/>
        <v>0.45454545454545453</v>
      </c>
      <c r="X11">
        <v>10</v>
      </c>
    </row>
    <row r="12" spans="1:24" ht="15">
      <c r="A12" t="s">
        <v>294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s="1" t="s">
        <v>96</v>
      </c>
      <c r="M12" t="s">
        <v>294</v>
      </c>
      <c r="N12" t="s">
        <v>294</v>
      </c>
      <c r="O12" t="s">
        <v>326</v>
      </c>
      <c r="P12" t="s">
        <v>294</v>
      </c>
      <c r="Q12" t="s">
        <v>294</v>
      </c>
      <c r="R12">
        <v>10</v>
      </c>
      <c r="S12" s="5" t="s">
        <v>280</v>
      </c>
      <c r="T12">
        <v>3</v>
      </c>
      <c r="U12">
        <v>4</v>
      </c>
      <c r="V12">
        <v>2</v>
      </c>
      <c r="W12">
        <f t="shared" si="0"/>
        <v>0.4444444444444444</v>
      </c>
      <c r="X12">
        <v>11</v>
      </c>
    </row>
    <row r="13" spans="1:24" ht="15">
      <c r="A13" t="s">
        <v>295</v>
      </c>
      <c r="B13" t="s">
        <v>95</v>
      </c>
      <c r="C13" t="s">
        <v>95</v>
      </c>
      <c r="D13" t="s">
        <v>95</v>
      </c>
      <c r="E13" t="s">
        <v>95</v>
      </c>
      <c r="F13" t="s">
        <v>95</v>
      </c>
      <c r="G13" t="s">
        <v>95</v>
      </c>
      <c r="H13" t="s">
        <v>95</v>
      </c>
      <c r="I13" t="s">
        <v>95</v>
      </c>
      <c r="J13" t="s">
        <v>95</v>
      </c>
      <c r="K13" t="s">
        <v>95</v>
      </c>
      <c r="L13" t="s">
        <v>95</v>
      </c>
      <c r="M13" s="1" t="s">
        <v>96</v>
      </c>
      <c r="N13" t="s">
        <v>100</v>
      </c>
      <c r="O13" t="s">
        <v>295</v>
      </c>
      <c r="P13" t="s">
        <v>295</v>
      </c>
      <c r="Q13" t="s">
        <v>295</v>
      </c>
      <c r="R13">
        <v>6</v>
      </c>
      <c r="S13" s="5" t="s">
        <v>279</v>
      </c>
      <c r="T13">
        <v>4</v>
      </c>
      <c r="U13">
        <v>6</v>
      </c>
      <c r="V13">
        <v>1</v>
      </c>
      <c r="W13">
        <f t="shared" si="0"/>
        <v>0.4090909090909091</v>
      </c>
      <c r="X13">
        <v>12</v>
      </c>
    </row>
    <row r="14" spans="1:24" ht="15">
      <c r="A14" t="s">
        <v>32</v>
      </c>
      <c r="B14" t="s">
        <v>95</v>
      </c>
      <c r="C14" t="s">
        <v>95</v>
      </c>
      <c r="D14" t="s">
        <v>95</v>
      </c>
      <c r="E14" t="s">
        <v>95</v>
      </c>
      <c r="F14" t="s">
        <v>95</v>
      </c>
      <c r="G14" t="s">
        <v>95</v>
      </c>
      <c r="H14" t="s">
        <v>95</v>
      </c>
      <c r="I14" t="s">
        <v>95</v>
      </c>
      <c r="J14" t="s">
        <v>95</v>
      </c>
      <c r="K14" t="s">
        <v>95</v>
      </c>
      <c r="L14" t="s">
        <v>95</v>
      </c>
      <c r="M14" t="s">
        <v>95</v>
      </c>
      <c r="N14" s="1" t="s">
        <v>96</v>
      </c>
      <c r="O14" t="s">
        <v>296</v>
      </c>
      <c r="P14" t="s">
        <v>296</v>
      </c>
      <c r="Q14" t="s">
        <v>296</v>
      </c>
      <c r="R14">
        <v>8</v>
      </c>
      <c r="S14" s="5" t="s">
        <v>286</v>
      </c>
      <c r="T14">
        <v>3</v>
      </c>
      <c r="U14">
        <v>6</v>
      </c>
      <c r="V14">
        <v>3</v>
      </c>
      <c r="W14">
        <f t="shared" si="0"/>
        <v>0.375</v>
      </c>
      <c r="X14">
        <v>13</v>
      </c>
    </row>
    <row r="15" spans="1:24" ht="15">
      <c r="A15" t="s">
        <v>33</v>
      </c>
      <c r="B15" t="s">
        <v>95</v>
      </c>
      <c r="C15" t="s">
        <v>95</v>
      </c>
      <c r="D15" t="s">
        <v>95</v>
      </c>
      <c r="E15" t="s">
        <v>95</v>
      </c>
      <c r="F15" t="s">
        <v>95</v>
      </c>
      <c r="G15" t="s">
        <v>95</v>
      </c>
      <c r="H15" t="s">
        <v>95</v>
      </c>
      <c r="I15" t="s">
        <v>95</v>
      </c>
      <c r="J15" t="s">
        <v>95</v>
      </c>
      <c r="K15" t="s">
        <v>95</v>
      </c>
      <c r="L15" t="s">
        <v>95</v>
      </c>
      <c r="M15" t="s">
        <v>95</v>
      </c>
      <c r="N15" t="s">
        <v>95</v>
      </c>
      <c r="O15" s="1" t="s">
        <v>96</v>
      </c>
      <c r="P15" t="s">
        <v>414</v>
      </c>
      <c r="Q15" s="7" t="s">
        <v>414</v>
      </c>
      <c r="R15">
        <v>3</v>
      </c>
      <c r="S15" s="5" t="s">
        <v>76</v>
      </c>
      <c r="T15">
        <v>3</v>
      </c>
      <c r="U15">
        <v>6</v>
      </c>
      <c r="V15">
        <v>1</v>
      </c>
      <c r="W15">
        <f t="shared" si="0"/>
        <v>0.35</v>
      </c>
      <c r="X15">
        <v>14</v>
      </c>
    </row>
    <row r="16" spans="1:24" ht="15">
      <c r="A16" t="s">
        <v>34</v>
      </c>
      <c r="B16" t="s">
        <v>95</v>
      </c>
      <c r="C16" t="s">
        <v>95</v>
      </c>
      <c r="D16" t="s">
        <v>95</v>
      </c>
      <c r="E16" t="s">
        <v>95</v>
      </c>
      <c r="F16" t="s">
        <v>95</v>
      </c>
      <c r="G16" t="s">
        <v>95</v>
      </c>
      <c r="H16" t="s">
        <v>95</v>
      </c>
      <c r="I16" t="s">
        <v>95</v>
      </c>
      <c r="J16" t="s">
        <v>95</v>
      </c>
      <c r="K16" t="s">
        <v>95</v>
      </c>
      <c r="L16" t="s">
        <v>95</v>
      </c>
      <c r="M16" t="s">
        <v>95</v>
      </c>
      <c r="N16" t="s">
        <v>95</v>
      </c>
      <c r="O16" t="s">
        <v>95</v>
      </c>
      <c r="P16" s="1" t="s">
        <v>96</v>
      </c>
      <c r="Q16" t="s">
        <v>238</v>
      </c>
      <c r="R16">
        <v>2</v>
      </c>
      <c r="S16" s="5" t="s">
        <v>284</v>
      </c>
      <c r="T16">
        <v>2</v>
      </c>
      <c r="U16">
        <v>8</v>
      </c>
      <c r="V16">
        <v>0</v>
      </c>
      <c r="W16">
        <f t="shared" si="0"/>
        <v>0.2</v>
      </c>
      <c r="X16">
        <v>15</v>
      </c>
    </row>
    <row r="17" spans="1:24" ht="15">
      <c r="A17" t="s">
        <v>35</v>
      </c>
      <c r="B17" t="s">
        <v>96</v>
      </c>
      <c r="C17" t="s">
        <v>96</v>
      </c>
      <c r="D17" t="s">
        <v>96</v>
      </c>
      <c r="E17" t="s">
        <v>96</v>
      </c>
      <c r="F17" t="s">
        <v>96</v>
      </c>
      <c r="G17" t="s">
        <v>96</v>
      </c>
      <c r="H17" t="s">
        <v>96</v>
      </c>
      <c r="I17" t="s">
        <v>96</v>
      </c>
      <c r="J17" t="s">
        <v>96</v>
      </c>
      <c r="K17" t="s">
        <v>96</v>
      </c>
      <c r="L17" t="s">
        <v>96</v>
      </c>
      <c r="M17" t="s">
        <v>96</v>
      </c>
      <c r="N17" t="s">
        <v>96</v>
      </c>
      <c r="O17" t="s">
        <v>96</v>
      </c>
      <c r="P17" t="s">
        <v>96</v>
      </c>
      <c r="Q17" s="1" t="s">
        <v>96</v>
      </c>
      <c r="R17">
        <v>1</v>
      </c>
      <c r="S17" s="5" t="s">
        <v>278</v>
      </c>
      <c r="T17">
        <v>0</v>
      </c>
      <c r="U17">
        <v>1</v>
      </c>
      <c r="V17">
        <v>0</v>
      </c>
      <c r="W17">
        <f t="shared" si="0"/>
        <v>0</v>
      </c>
      <c r="X17">
        <v>16</v>
      </c>
    </row>
    <row r="18" spans="18:23" ht="12.75">
      <c r="R18">
        <f>SUM(R2:R17)</f>
        <v>120</v>
      </c>
      <c r="T18">
        <f>SUM(T2:T17)</f>
        <v>65</v>
      </c>
      <c r="U18">
        <f>SUM(U2:U17)</f>
        <v>65</v>
      </c>
      <c r="V18">
        <f>SUM(V2:V17)</f>
        <v>22</v>
      </c>
      <c r="W18">
        <f t="shared" si="0"/>
        <v>0.5</v>
      </c>
    </row>
    <row r="20" spans="1:23" ht="15">
      <c r="A20" t="s">
        <v>344</v>
      </c>
      <c r="B20" t="s">
        <v>241</v>
      </c>
      <c r="C20" t="s">
        <v>366</v>
      </c>
      <c r="D20" t="s">
        <v>367</v>
      </c>
      <c r="E20" t="s">
        <v>515</v>
      </c>
      <c r="G20" t="s">
        <v>566</v>
      </c>
      <c r="S20" s="5" t="s">
        <v>675</v>
      </c>
      <c r="U20" t="s">
        <v>514</v>
      </c>
      <c r="W20" t="s">
        <v>521</v>
      </c>
    </row>
    <row r="21" spans="1:23" ht="15">
      <c r="A21">
        <v>2</v>
      </c>
      <c r="B21" s="5" t="s">
        <v>69</v>
      </c>
      <c r="C21">
        <v>15</v>
      </c>
      <c r="D21">
        <v>1</v>
      </c>
      <c r="E21">
        <v>1</v>
      </c>
      <c r="G21" t="s">
        <v>734</v>
      </c>
      <c r="S21" s="5" t="s">
        <v>676</v>
      </c>
      <c r="U21" t="s">
        <v>120</v>
      </c>
      <c r="W21" t="s">
        <v>522</v>
      </c>
    </row>
    <row r="22" spans="1:23" ht="15">
      <c r="A22">
        <v>3</v>
      </c>
      <c r="B22" s="5" t="s">
        <v>98</v>
      </c>
      <c r="C22">
        <v>14</v>
      </c>
      <c r="D22">
        <v>2</v>
      </c>
      <c r="E22">
        <v>2</v>
      </c>
      <c r="G22" t="s">
        <v>567</v>
      </c>
      <c r="S22" s="5" t="s">
        <v>677</v>
      </c>
      <c r="U22" t="s">
        <v>121</v>
      </c>
      <c r="W22" t="s">
        <v>523</v>
      </c>
    </row>
    <row r="23" spans="1:23" ht="15">
      <c r="A23">
        <v>1</v>
      </c>
      <c r="B23" s="5" t="s">
        <v>288</v>
      </c>
      <c r="C23">
        <v>13</v>
      </c>
      <c r="D23">
        <v>3</v>
      </c>
      <c r="E23">
        <v>3</v>
      </c>
      <c r="G23" t="s">
        <v>568</v>
      </c>
      <c r="S23" s="5" t="s">
        <v>678</v>
      </c>
      <c r="U23" t="s">
        <v>122</v>
      </c>
      <c r="W23" t="s">
        <v>524</v>
      </c>
    </row>
    <row r="24" spans="1:23" ht="15">
      <c r="A24">
        <v>7</v>
      </c>
      <c r="B24" s="5" t="s">
        <v>289</v>
      </c>
      <c r="C24">
        <v>10</v>
      </c>
      <c r="D24">
        <v>4</v>
      </c>
      <c r="E24">
        <v>4</v>
      </c>
      <c r="G24" t="s">
        <v>733</v>
      </c>
      <c r="S24" s="5" t="s">
        <v>679</v>
      </c>
      <c r="U24" t="s">
        <v>516</v>
      </c>
      <c r="W24" t="s">
        <v>525</v>
      </c>
    </row>
    <row r="25" spans="1:23" ht="15">
      <c r="A25">
        <v>11</v>
      </c>
      <c r="B25" s="5" t="s">
        <v>281</v>
      </c>
      <c r="C25">
        <v>10</v>
      </c>
      <c r="D25">
        <v>4</v>
      </c>
      <c r="E25">
        <v>5</v>
      </c>
      <c r="S25" s="5" t="s">
        <v>680</v>
      </c>
      <c r="U25" t="s">
        <v>517</v>
      </c>
      <c r="W25" t="s">
        <v>731</v>
      </c>
    </row>
    <row r="26" spans="1:23" ht="15">
      <c r="A26">
        <v>5</v>
      </c>
      <c r="B26" s="5" t="s">
        <v>280</v>
      </c>
      <c r="C26">
        <v>9</v>
      </c>
      <c r="D26">
        <v>6</v>
      </c>
      <c r="E26">
        <v>6</v>
      </c>
      <c r="G26" t="s">
        <v>735</v>
      </c>
      <c r="S26" s="5" t="s">
        <v>513</v>
      </c>
      <c r="U26" t="s">
        <v>518</v>
      </c>
      <c r="W26" t="s">
        <v>732</v>
      </c>
    </row>
    <row r="27" spans="1:23" ht="15">
      <c r="A27">
        <v>13</v>
      </c>
      <c r="B27" s="5" t="s">
        <v>282</v>
      </c>
      <c r="C27">
        <v>8</v>
      </c>
      <c r="D27">
        <v>10</v>
      </c>
      <c r="E27">
        <v>7</v>
      </c>
      <c r="G27" t="s">
        <v>574</v>
      </c>
      <c r="S27" s="5" t="s">
        <v>118</v>
      </c>
      <c r="U27" t="s">
        <v>519</v>
      </c>
      <c r="W27" t="s">
        <v>669</v>
      </c>
    </row>
    <row r="28" spans="1:23" ht="15">
      <c r="A28">
        <v>8</v>
      </c>
      <c r="B28" s="5" t="s">
        <v>285</v>
      </c>
      <c r="C28">
        <v>8</v>
      </c>
      <c r="D28">
        <v>7</v>
      </c>
      <c r="E28">
        <v>8</v>
      </c>
      <c r="G28" t="s">
        <v>575</v>
      </c>
      <c r="S28" s="5" t="s">
        <v>119</v>
      </c>
      <c r="U28" t="s">
        <v>520</v>
      </c>
      <c r="W28" t="s">
        <v>526</v>
      </c>
    </row>
    <row r="29" spans="1:7" ht="15">
      <c r="A29">
        <v>4</v>
      </c>
      <c r="B29" s="5" t="s">
        <v>277</v>
      </c>
      <c r="C29">
        <v>8</v>
      </c>
      <c r="D29">
        <v>7</v>
      </c>
      <c r="E29">
        <v>9</v>
      </c>
      <c r="G29" t="s">
        <v>576</v>
      </c>
    </row>
    <row r="30" spans="1:19" ht="15">
      <c r="A30">
        <v>6</v>
      </c>
      <c r="B30" s="5" t="s">
        <v>279</v>
      </c>
      <c r="C30">
        <v>8</v>
      </c>
      <c r="D30">
        <v>7</v>
      </c>
      <c r="E30">
        <v>10</v>
      </c>
      <c r="S30" s="5" t="s">
        <v>527</v>
      </c>
    </row>
    <row r="31" spans="1:19" ht="15">
      <c r="A31">
        <v>12</v>
      </c>
      <c r="B31" s="5" t="s">
        <v>283</v>
      </c>
      <c r="C31">
        <v>6</v>
      </c>
      <c r="D31">
        <v>10</v>
      </c>
      <c r="E31">
        <v>11</v>
      </c>
      <c r="G31" t="s">
        <v>577</v>
      </c>
      <c r="S31" s="5" t="s">
        <v>670</v>
      </c>
    </row>
    <row r="32" spans="1:7" ht="15">
      <c r="A32">
        <v>9</v>
      </c>
      <c r="B32" s="5" t="s">
        <v>68</v>
      </c>
      <c r="C32">
        <v>4</v>
      </c>
      <c r="D32">
        <v>12</v>
      </c>
      <c r="E32">
        <v>12</v>
      </c>
      <c r="G32" t="s">
        <v>578</v>
      </c>
    </row>
    <row r="33" spans="1:19" ht="15">
      <c r="A33">
        <v>14</v>
      </c>
      <c r="B33" s="5" t="s">
        <v>76</v>
      </c>
      <c r="C33">
        <v>3</v>
      </c>
      <c r="D33">
        <v>13</v>
      </c>
      <c r="E33">
        <v>13</v>
      </c>
      <c r="G33" t="s">
        <v>579</v>
      </c>
      <c r="S33" s="5" t="s">
        <v>722</v>
      </c>
    </row>
    <row r="34" spans="1:19" ht="15">
      <c r="A34">
        <v>15</v>
      </c>
      <c r="B34" s="5" t="s">
        <v>284</v>
      </c>
      <c r="C34">
        <v>2</v>
      </c>
      <c r="D34">
        <v>14</v>
      </c>
      <c r="E34">
        <v>14</v>
      </c>
      <c r="G34" t="s">
        <v>580</v>
      </c>
      <c r="S34" s="5" t="s">
        <v>662</v>
      </c>
    </row>
    <row r="35" spans="1:5" ht="15">
      <c r="A35">
        <v>16</v>
      </c>
      <c r="B35" s="5" t="s">
        <v>286</v>
      </c>
      <c r="C35">
        <v>1</v>
      </c>
      <c r="D35">
        <v>15</v>
      </c>
      <c r="E35">
        <v>15</v>
      </c>
    </row>
    <row r="36" spans="1:19" ht="15">
      <c r="A36">
        <v>10</v>
      </c>
      <c r="B36" s="5" t="s">
        <v>278</v>
      </c>
      <c r="C36">
        <v>1</v>
      </c>
      <c r="D36">
        <v>15</v>
      </c>
      <c r="E36">
        <v>16</v>
      </c>
      <c r="G36" t="s">
        <v>101</v>
      </c>
      <c r="S36" s="5" t="s">
        <v>663</v>
      </c>
    </row>
    <row r="37" spans="7:19" ht="15">
      <c r="G37" t="s">
        <v>581</v>
      </c>
      <c r="H37" t="s">
        <v>102</v>
      </c>
      <c r="M37" t="s">
        <v>108</v>
      </c>
      <c r="P37" t="s">
        <v>110</v>
      </c>
      <c r="S37" s="5" t="s">
        <v>723</v>
      </c>
    </row>
    <row r="38" spans="8:16" ht="12.75">
      <c r="H38" t="s">
        <v>103</v>
      </c>
      <c r="M38" s="1" t="s">
        <v>111</v>
      </c>
      <c r="P38" t="s">
        <v>113</v>
      </c>
    </row>
    <row r="39" spans="8:19" ht="15">
      <c r="H39" t="s">
        <v>104</v>
      </c>
      <c r="M39" s="1" t="s">
        <v>112</v>
      </c>
      <c r="P39" t="s">
        <v>114</v>
      </c>
      <c r="S39" s="5" t="s">
        <v>671</v>
      </c>
    </row>
    <row r="40" spans="8:19" ht="15">
      <c r="H40" t="s">
        <v>105</v>
      </c>
      <c r="M40" t="s">
        <v>109</v>
      </c>
      <c r="S40" s="5"/>
    </row>
    <row r="41" spans="8:19" ht="15">
      <c r="H41" t="s">
        <v>106</v>
      </c>
      <c r="P41" t="s">
        <v>115</v>
      </c>
      <c r="S41" s="5" t="s">
        <v>724</v>
      </c>
    </row>
    <row r="42" spans="8:19" ht="15">
      <c r="H42" t="s">
        <v>107</v>
      </c>
      <c r="P42" t="s">
        <v>116</v>
      </c>
      <c r="S42" s="5" t="s">
        <v>672</v>
      </c>
    </row>
    <row r="43" ht="12.75">
      <c r="P43" t="s">
        <v>117</v>
      </c>
    </row>
    <row r="44" ht="15">
      <c r="S44" s="5" t="s">
        <v>725</v>
      </c>
    </row>
    <row r="45" ht="15">
      <c r="S45" s="5" t="s">
        <v>726</v>
      </c>
    </row>
    <row r="47" ht="15">
      <c r="S47" s="5" t="s">
        <v>673</v>
      </c>
    </row>
    <row r="48" ht="15">
      <c r="S48" s="5" t="s">
        <v>674</v>
      </c>
    </row>
    <row r="49" ht="15">
      <c r="S49" s="5" t="s">
        <v>727</v>
      </c>
    </row>
    <row r="51" ht="15">
      <c r="S51" s="5" t="s">
        <v>728</v>
      </c>
    </row>
    <row r="52" ht="15">
      <c r="S52" s="5" t="s">
        <v>729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0">
      <selection activeCell="K41" sqref="K41"/>
    </sheetView>
  </sheetViews>
  <sheetFormatPr defaultColWidth="11.00390625" defaultRowHeight="12.75"/>
  <sheetData>
    <row r="1" spans="1:12" ht="12.75">
      <c r="A1" t="s">
        <v>68</v>
      </c>
      <c r="B1" t="s">
        <v>93</v>
      </c>
      <c r="C1" t="s">
        <v>128</v>
      </c>
      <c r="D1" t="s">
        <v>68</v>
      </c>
      <c r="E1" t="s">
        <v>93</v>
      </c>
      <c r="F1" t="s">
        <v>129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 t="s">
        <v>84</v>
      </c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4"/>
      <c r="E5" t="s">
        <v>89</v>
      </c>
      <c r="F5" s="3" t="s">
        <v>84</v>
      </c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1</v>
      </c>
      <c r="E6" t="s">
        <v>88</v>
      </c>
      <c r="F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287</v>
      </c>
      <c r="B7" t="s">
        <v>86</v>
      </c>
      <c r="E7" t="s">
        <v>86</v>
      </c>
      <c r="F7" t="s">
        <v>169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68</v>
      </c>
      <c r="B9" t="s">
        <v>93</v>
      </c>
      <c r="C9" t="s">
        <v>123</v>
      </c>
      <c r="D9" t="s">
        <v>68</v>
      </c>
      <c r="E9" t="s">
        <v>93</v>
      </c>
      <c r="F9" t="s">
        <v>124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C10" s="1">
        <v>1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6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 t="s">
        <v>84</v>
      </c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B13" t="s">
        <v>89</v>
      </c>
      <c r="C13" s="3" t="s">
        <v>176</v>
      </c>
      <c r="D13" s="4"/>
      <c r="E13" t="s">
        <v>89</v>
      </c>
      <c r="F13" s="3" t="s">
        <v>84</v>
      </c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2</v>
      </c>
      <c r="D14">
        <v>1</v>
      </c>
      <c r="E14" t="s">
        <v>88</v>
      </c>
      <c r="F14">
        <v>2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2:12" ht="15">
      <c r="B15" t="s">
        <v>86</v>
      </c>
      <c r="C15" t="s">
        <v>146</v>
      </c>
      <c r="E15" t="s">
        <v>86</v>
      </c>
      <c r="F15" t="s">
        <v>20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68</v>
      </c>
      <c r="B17" t="s">
        <v>93</v>
      </c>
      <c r="C17" t="s">
        <v>125</v>
      </c>
      <c r="D17" t="s">
        <v>68</v>
      </c>
      <c r="E17" t="s">
        <v>93</v>
      </c>
      <c r="F17" t="s">
        <v>126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1:11" ht="12.75">
      <c r="A18" s="1">
        <v>2</v>
      </c>
      <c r="B18" t="s">
        <v>92</v>
      </c>
      <c r="E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304</v>
      </c>
      <c r="I20" s="1" t="s">
        <v>305</v>
      </c>
      <c r="J20" t="s">
        <v>84</v>
      </c>
      <c r="K20" t="s">
        <v>1</v>
      </c>
      <c r="L20" t="s">
        <v>483</v>
      </c>
    </row>
    <row r="21" spans="1:12" ht="15">
      <c r="A21" s="3" t="s">
        <v>84</v>
      </c>
      <c r="B21" t="s">
        <v>89</v>
      </c>
      <c r="C21" s="3"/>
      <c r="D21" s="3" t="s">
        <v>84</v>
      </c>
      <c r="E21" t="s">
        <v>89</v>
      </c>
      <c r="F21" s="3"/>
      <c r="G21" s="5" t="s">
        <v>192</v>
      </c>
      <c r="H21" s="4" t="s">
        <v>310</v>
      </c>
      <c r="J21" t="s">
        <v>18</v>
      </c>
      <c r="K21" t="s">
        <v>146</v>
      </c>
      <c r="L21" t="s">
        <v>150</v>
      </c>
    </row>
    <row r="22" spans="1:12" ht="15">
      <c r="A22">
        <v>4</v>
      </c>
      <c r="B22" t="s">
        <v>88</v>
      </c>
      <c r="C22">
        <v>1</v>
      </c>
      <c r="D22">
        <v>2</v>
      </c>
      <c r="E22" t="s">
        <v>88</v>
      </c>
      <c r="F22">
        <v>1</v>
      </c>
      <c r="G22" s="5" t="s">
        <v>8</v>
      </c>
      <c r="H22" t="s">
        <v>41</v>
      </c>
      <c r="J22" t="s">
        <v>137</v>
      </c>
      <c r="L22" t="s">
        <v>311</v>
      </c>
    </row>
    <row r="23" spans="1:10" ht="15">
      <c r="A23" t="s">
        <v>287</v>
      </c>
      <c r="B23" t="s">
        <v>86</v>
      </c>
      <c r="D23" t="s">
        <v>287</v>
      </c>
      <c r="E23" t="s">
        <v>86</v>
      </c>
      <c r="G23" s="5" t="s">
        <v>376</v>
      </c>
      <c r="H23" t="s">
        <v>1</v>
      </c>
      <c r="J23" t="s">
        <v>80</v>
      </c>
    </row>
    <row r="24" spans="7:10" ht="15">
      <c r="G24" s="5" t="s">
        <v>0</v>
      </c>
      <c r="H24" t="s">
        <v>41</v>
      </c>
      <c r="J24" t="s">
        <v>182</v>
      </c>
    </row>
    <row r="25" spans="1:8" ht="15">
      <c r="A25" t="s">
        <v>68</v>
      </c>
      <c r="B25" t="s">
        <v>93</v>
      </c>
      <c r="C25" t="s">
        <v>127</v>
      </c>
      <c r="G25" s="5" t="s">
        <v>477</v>
      </c>
      <c r="H25" t="s">
        <v>84</v>
      </c>
    </row>
    <row r="26" spans="1:8" ht="15">
      <c r="A26" s="1">
        <v>1</v>
      </c>
      <c r="B26" t="s">
        <v>92</v>
      </c>
      <c r="G26" s="5" t="s">
        <v>180</v>
      </c>
      <c r="H26" t="s">
        <v>84</v>
      </c>
    </row>
    <row r="27" spans="1:8" ht="15">
      <c r="A27" s="1" t="s">
        <v>84</v>
      </c>
      <c r="B27" t="s">
        <v>91</v>
      </c>
      <c r="D27" s="1"/>
      <c r="G27" s="5" t="s">
        <v>2</v>
      </c>
      <c r="H27" t="s">
        <v>84</v>
      </c>
    </row>
    <row r="28" spans="1:8" ht="15">
      <c r="A28" s="2"/>
      <c r="B28" t="s">
        <v>90</v>
      </c>
      <c r="C28" s="3"/>
      <c r="D28" s="2"/>
      <c r="F28" s="3"/>
      <c r="G28" s="5" t="s">
        <v>180</v>
      </c>
      <c r="H28" t="s">
        <v>84</v>
      </c>
    </row>
    <row r="29" spans="1:8" ht="15">
      <c r="A29" s="3" t="s">
        <v>84</v>
      </c>
      <c r="B29" t="s">
        <v>89</v>
      </c>
      <c r="C29" s="3"/>
      <c r="D29" s="4"/>
      <c r="F29" s="3"/>
      <c r="G29" s="5" t="s">
        <v>163</v>
      </c>
      <c r="H29" t="s">
        <v>1</v>
      </c>
    </row>
    <row r="30" spans="1:8" ht="15">
      <c r="A30">
        <v>3</v>
      </c>
      <c r="B30" t="s">
        <v>88</v>
      </c>
      <c r="C30">
        <v>1</v>
      </c>
      <c r="G30" s="5" t="s">
        <v>477</v>
      </c>
      <c r="H30" t="s">
        <v>1</v>
      </c>
    </row>
    <row r="31" spans="1:8" ht="15">
      <c r="A31" t="s">
        <v>287</v>
      </c>
      <c r="B31" t="s">
        <v>86</v>
      </c>
      <c r="G31" s="5" t="s">
        <v>486</v>
      </c>
      <c r="H31" t="s">
        <v>1</v>
      </c>
    </row>
    <row r="33" spans="7:12" ht="12.75">
      <c r="G33" s="2" t="s">
        <v>590</v>
      </c>
      <c r="H33" s="2"/>
      <c r="I33" s="2"/>
      <c r="J33" s="2"/>
      <c r="K33" s="2"/>
      <c r="L33" s="2"/>
    </row>
    <row r="34" spans="7:12" ht="12.75">
      <c r="G34" s="2" t="s">
        <v>17</v>
      </c>
      <c r="H34" s="2" t="s">
        <v>591</v>
      </c>
      <c r="I34" s="3" t="s">
        <v>169</v>
      </c>
      <c r="J34" s="2" t="s">
        <v>287</v>
      </c>
      <c r="K34" s="2" t="s">
        <v>241</v>
      </c>
      <c r="L34" s="3" t="s">
        <v>147</v>
      </c>
    </row>
    <row r="35" spans="1:12" ht="12.75">
      <c r="A35" s="1"/>
      <c r="D35" s="1"/>
      <c r="G35" s="2" t="s">
        <v>246</v>
      </c>
      <c r="H35" s="2" t="s">
        <v>16</v>
      </c>
      <c r="I35" s="2" t="s">
        <v>410</v>
      </c>
      <c r="J35" s="2" t="s">
        <v>246</v>
      </c>
      <c r="K35" s="2" t="s">
        <v>592</v>
      </c>
      <c r="L35" s="2" t="s">
        <v>247</v>
      </c>
    </row>
    <row r="36" spans="1:12" ht="12.75">
      <c r="A36" s="2"/>
      <c r="C36" s="3"/>
      <c r="D36" s="2"/>
      <c r="F36" s="3"/>
      <c r="G36" s="2" t="s">
        <v>247</v>
      </c>
      <c r="H36" s="2" t="s">
        <v>271</v>
      </c>
      <c r="I36" s="2" t="s">
        <v>246</v>
      </c>
      <c r="J36" s="2" t="s">
        <v>251</v>
      </c>
      <c r="K36" s="2" t="s">
        <v>593</v>
      </c>
      <c r="L36" s="2" t="s">
        <v>461</v>
      </c>
    </row>
    <row r="37" spans="1:12" ht="12.75">
      <c r="A37" s="4"/>
      <c r="C37" s="3"/>
      <c r="D37" s="4"/>
      <c r="F37" s="3"/>
      <c r="G37" s="2" t="s">
        <v>246</v>
      </c>
      <c r="H37" s="2" t="s">
        <v>81</v>
      </c>
      <c r="I37" s="2" t="s">
        <v>262</v>
      </c>
      <c r="J37" s="2" t="s">
        <v>247</v>
      </c>
      <c r="K37" s="2" t="s">
        <v>594</v>
      </c>
      <c r="L37" s="2" t="s">
        <v>246</v>
      </c>
    </row>
    <row r="38" spans="7:12" ht="12.75">
      <c r="G38" s="2" t="s">
        <v>560</v>
      </c>
      <c r="H38" s="2" t="s">
        <v>421</v>
      </c>
      <c r="I38" s="2" t="s">
        <v>247</v>
      </c>
      <c r="J38" s="2" t="s">
        <v>247</v>
      </c>
      <c r="K38" s="2" t="s">
        <v>359</v>
      </c>
      <c r="L38" s="2" t="s">
        <v>246</v>
      </c>
    </row>
    <row r="39" spans="7:12" ht="12.75">
      <c r="G39" s="2" t="s">
        <v>424</v>
      </c>
      <c r="H39" s="2" t="s">
        <v>146</v>
      </c>
      <c r="I39" s="2" t="s">
        <v>426</v>
      </c>
      <c r="J39" s="2" t="s">
        <v>246</v>
      </c>
      <c r="K39" s="2" t="s">
        <v>16</v>
      </c>
      <c r="L39" s="2" t="s">
        <v>247</v>
      </c>
    </row>
    <row r="40" spans="7:12" ht="12.75">
      <c r="G40" s="2" t="s">
        <v>423</v>
      </c>
      <c r="H40" s="2" t="s">
        <v>497</v>
      </c>
      <c r="I40" s="2" t="s">
        <v>251</v>
      </c>
      <c r="J40" s="2" t="s">
        <v>246</v>
      </c>
      <c r="K40" s="2" t="s">
        <v>158</v>
      </c>
      <c r="L40" s="2" t="s">
        <v>245</v>
      </c>
    </row>
    <row r="41" spans="7:12" ht="12.75">
      <c r="G41" s="2" t="s">
        <v>247</v>
      </c>
      <c r="H41" s="2" t="s">
        <v>422</v>
      </c>
      <c r="I41" s="2" t="s">
        <v>247</v>
      </c>
      <c r="J41" s="2" t="s">
        <v>595</v>
      </c>
      <c r="K41" s="2" t="s">
        <v>45</v>
      </c>
      <c r="L41" s="3" t="s">
        <v>428</v>
      </c>
    </row>
    <row r="42" spans="7:12" ht="12.75">
      <c r="G42" s="2" t="s">
        <v>425</v>
      </c>
      <c r="H42" s="2" t="s">
        <v>275</v>
      </c>
      <c r="I42" s="3" t="s">
        <v>427</v>
      </c>
      <c r="J42" s="2"/>
      <c r="K42" s="2"/>
      <c r="L42" s="2"/>
    </row>
    <row r="43" spans="1:12" ht="12.75">
      <c r="A43" s="1"/>
      <c r="D43" s="1"/>
      <c r="G43" s="2"/>
      <c r="H43" s="2" t="s">
        <v>45</v>
      </c>
      <c r="I43" s="2"/>
      <c r="J43" s="2"/>
      <c r="K43" s="2"/>
      <c r="L43" s="2"/>
    </row>
    <row r="44" spans="1:12" ht="12.75">
      <c r="A44" s="2"/>
      <c r="C44" s="3"/>
      <c r="D44" s="2"/>
      <c r="F44" s="3"/>
      <c r="G44" s="2"/>
      <c r="H44" s="2"/>
      <c r="I44" s="2"/>
      <c r="J44" s="2"/>
      <c r="K44" s="2"/>
      <c r="L44" s="2"/>
    </row>
    <row r="45" spans="1:12" ht="12.75">
      <c r="A45" s="4"/>
      <c r="C45" s="3"/>
      <c r="D45" s="4"/>
      <c r="F45" s="3"/>
      <c r="G45" s="2"/>
      <c r="H45" s="2"/>
      <c r="I45" s="2"/>
      <c r="J45" s="2"/>
      <c r="K45" s="2"/>
      <c r="L45" s="2"/>
    </row>
    <row r="46" spans="7:12" ht="12.75">
      <c r="G46" s="2"/>
      <c r="H46" s="2"/>
      <c r="I46" s="2"/>
      <c r="J46" s="2"/>
      <c r="K46" s="2"/>
      <c r="L46" s="2"/>
    </row>
    <row r="47" spans="7:12" ht="12.75">
      <c r="G47" s="2"/>
      <c r="H47" s="2"/>
      <c r="I47" s="2"/>
      <c r="J47" s="2"/>
      <c r="K47" s="2"/>
      <c r="L47" s="2"/>
    </row>
    <row r="48" spans="7:12" ht="12.75">
      <c r="G48" s="2"/>
      <c r="H48" s="2"/>
      <c r="I48" s="2"/>
      <c r="J48" s="2"/>
      <c r="K48" s="2"/>
      <c r="L48" s="2"/>
    </row>
    <row r="49" spans="7:12" ht="12.75">
      <c r="G49" s="2"/>
      <c r="H49" s="2"/>
      <c r="I49" s="2"/>
      <c r="J49" s="2"/>
      <c r="K49" s="2"/>
      <c r="L49" s="2"/>
    </row>
    <row r="50" spans="7:12" ht="12.75">
      <c r="G50" s="2"/>
      <c r="H50" s="2"/>
      <c r="I50" s="2"/>
      <c r="J50" s="2"/>
      <c r="K50" s="2"/>
      <c r="L50" s="2"/>
    </row>
    <row r="51" spans="7:12" ht="12.75">
      <c r="G51" s="2"/>
      <c r="H51" s="2"/>
      <c r="I51" s="2"/>
      <c r="J51" s="2"/>
      <c r="K51" s="2"/>
      <c r="L51" s="2"/>
    </row>
    <row r="52" spans="1:12" ht="12.75">
      <c r="A52" s="1"/>
      <c r="D52" s="1"/>
      <c r="G52" s="2"/>
      <c r="H52" s="2"/>
      <c r="I52" s="2"/>
      <c r="J52" s="2"/>
      <c r="K52" s="2"/>
      <c r="L52" s="2"/>
    </row>
    <row r="53" spans="1:12" ht="12.75">
      <c r="A53" s="2"/>
      <c r="C53" s="3"/>
      <c r="D53" s="2"/>
      <c r="F53" s="3"/>
      <c r="G53" s="2"/>
      <c r="H53" s="2"/>
      <c r="I53" s="2"/>
      <c r="J53" s="2"/>
      <c r="K53" s="2"/>
      <c r="L53" s="2"/>
    </row>
    <row r="54" spans="1:12" ht="12.75">
      <c r="A54" s="4"/>
      <c r="C54" s="3"/>
      <c r="D54" s="4"/>
      <c r="F54" s="3"/>
      <c r="G54" s="2"/>
      <c r="H54" s="2"/>
      <c r="I54" s="2"/>
      <c r="J54" s="2"/>
      <c r="K54" s="2"/>
      <c r="L54" s="2"/>
    </row>
    <row r="55" spans="7:12" ht="12.75">
      <c r="G55" s="2"/>
      <c r="H55" s="2"/>
      <c r="I55" s="2"/>
      <c r="J55" s="2"/>
      <c r="K55" s="2"/>
      <c r="L55" s="2"/>
    </row>
    <row r="56" spans="7:12" ht="12.75">
      <c r="G56" s="2"/>
      <c r="H56" s="2"/>
      <c r="I56" s="2"/>
      <c r="J56" s="2"/>
      <c r="K56" s="2"/>
      <c r="L56" s="2"/>
    </row>
    <row r="57" spans="7:12" ht="12.75">
      <c r="G57" s="2"/>
      <c r="H57" s="2"/>
      <c r="I57" s="2"/>
      <c r="J57" s="2"/>
      <c r="K57" s="2"/>
      <c r="L57" s="2"/>
    </row>
    <row r="58" spans="7:12" ht="12.75">
      <c r="G58" s="2"/>
      <c r="H58" s="2"/>
      <c r="I58" s="2"/>
      <c r="J58" s="2"/>
      <c r="K58" s="2"/>
      <c r="L58" s="2"/>
    </row>
    <row r="59" spans="7:12" ht="12.75">
      <c r="G59" s="2"/>
      <c r="H59" s="2"/>
      <c r="I59" s="2"/>
      <c r="J59" s="2"/>
      <c r="K59" s="2"/>
      <c r="L59" s="2"/>
    </row>
    <row r="60" spans="1:12" ht="12.75">
      <c r="A60" s="1"/>
      <c r="D60" s="1"/>
      <c r="G60" s="2"/>
      <c r="H60" s="2"/>
      <c r="I60" s="2"/>
      <c r="J60" s="2"/>
      <c r="K60" s="2"/>
      <c r="L60" s="2"/>
    </row>
    <row r="61" spans="1:12" ht="12.75">
      <c r="A61" s="2"/>
      <c r="C61" s="3"/>
      <c r="D61" s="2"/>
      <c r="F61" s="3"/>
      <c r="G61" s="2"/>
      <c r="H61" s="2"/>
      <c r="I61" s="2"/>
      <c r="J61" s="2"/>
      <c r="K61" s="2"/>
      <c r="L61" s="2"/>
    </row>
    <row r="62" spans="1:12" ht="12.75">
      <c r="A62" s="4"/>
      <c r="C62" s="3"/>
      <c r="D62" s="4"/>
      <c r="F62" s="3"/>
      <c r="G62" s="2"/>
      <c r="H62" s="2"/>
      <c r="I62" s="2"/>
      <c r="J62" s="2"/>
      <c r="K62" s="2"/>
      <c r="L62" s="2"/>
    </row>
    <row r="63" spans="7:12" ht="12.75">
      <c r="G63" s="2"/>
      <c r="H63" s="2"/>
      <c r="I63" s="2"/>
      <c r="J63" s="2"/>
      <c r="K63" s="2"/>
      <c r="L63" s="2"/>
    </row>
    <row r="64" spans="7:12" ht="12.75">
      <c r="G64" s="2"/>
      <c r="H64" s="2"/>
      <c r="I64" s="2"/>
      <c r="J64" s="2"/>
      <c r="K64" s="2"/>
      <c r="L64" s="2"/>
    </row>
    <row r="65" spans="7:12" ht="12.75">
      <c r="G65" s="2"/>
      <c r="H65" s="2"/>
      <c r="I65" s="2"/>
      <c r="J65" s="2"/>
      <c r="K65" s="2"/>
      <c r="L65" s="2"/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21">
      <selection activeCell="G31" sqref="G31"/>
    </sheetView>
  </sheetViews>
  <sheetFormatPr defaultColWidth="11.00390625" defaultRowHeight="12.75"/>
  <sheetData>
    <row r="1" spans="1:12" ht="12.75">
      <c r="A1" t="s">
        <v>278</v>
      </c>
      <c r="B1" t="s">
        <v>93</v>
      </c>
      <c r="C1" t="s">
        <v>130</v>
      </c>
      <c r="D1" t="s">
        <v>278</v>
      </c>
      <c r="E1" t="s">
        <v>93</v>
      </c>
      <c r="F1" t="s">
        <v>75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3" t="s">
        <v>302</v>
      </c>
      <c r="B4" t="s">
        <v>90</v>
      </c>
      <c r="C4" s="3"/>
      <c r="D4" s="2"/>
      <c r="E4" t="s">
        <v>90</v>
      </c>
      <c r="F4" s="3" t="s">
        <v>438</v>
      </c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4"/>
      <c r="B5" t="s">
        <v>89</v>
      </c>
      <c r="C5" s="3" t="s">
        <v>176</v>
      </c>
      <c r="D5" s="4"/>
      <c r="E5" t="s">
        <v>89</v>
      </c>
      <c r="F5" s="3" t="s">
        <v>84</v>
      </c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1</v>
      </c>
      <c r="E6" t="s">
        <v>88</v>
      </c>
      <c r="F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18</v>
      </c>
      <c r="B7" t="s">
        <v>86</v>
      </c>
      <c r="E7" t="s">
        <v>86</v>
      </c>
      <c r="F7" t="s">
        <v>146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278</v>
      </c>
      <c r="B9" t="s">
        <v>93</v>
      </c>
      <c r="C9" t="s">
        <v>131</v>
      </c>
      <c r="D9" t="s">
        <v>278</v>
      </c>
      <c r="E9" t="s">
        <v>93</v>
      </c>
      <c r="F9" t="s">
        <v>132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 t="s">
        <v>302</v>
      </c>
      <c r="D12" s="2"/>
      <c r="E12" t="s">
        <v>90</v>
      </c>
      <c r="F12" s="3" t="s">
        <v>84</v>
      </c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B13" t="s">
        <v>89</v>
      </c>
      <c r="C13" s="3" t="s">
        <v>176</v>
      </c>
      <c r="D13" s="4"/>
      <c r="E13" t="s">
        <v>89</v>
      </c>
      <c r="F13" s="3" t="s">
        <v>84</v>
      </c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1</v>
      </c>
      <c r="B14" t="s">
        <v>88</v>
      </c>
      <c r="C14">
        <v>2</v>
      </c>
      <c r="D14">
        <v>1</v>
      </c>
      <c r="E14" t="s">
        <v>88</v>
      </c>
      <c r="F14">
        <v>2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2:12" ht="15">
      <c r="B15" t="s">
        <v>86</v>
      </c>
      <c r="C15" t="s">
        <v>20</v>
      </c>
      <c r="E15" t="s">
        <v>86</v>
      </c>
      <c r="F15" t="s">
        <v>137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278</v>
      </c>
      <c r="B17" t="s">
        <v>93</v>
      </c>
      <c r="C17" t="s">
        <v>80</v>
      </c>
      <c r="D17" t="s">
        <v>278</v>
      </c>
      <c r="E17" t="s">
        <v>93</v>
      </c>
      <c r="F17" t="s">
        <v>133</v>
      </c>
      <c r="G17" s="6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E18" t="s">
        <v>92</v>
      </c>
      <c r="F18" s="1">
        <v>1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6" ht="12.75">
      <c r="A20" s="2"/>
      <c r="B20" t="s">
        <v>90</v>
      </c>
      <c r="C20" s="3" t="s">
        <v>84</v>
      </c>
      <c r="D20" s="2"/>
      <c r="E20" t="s">
        <v>90</v>
      </c>
      <c r="F20" s="3"/>
    </row>
    <row r="21" spans="1:12" ht="12.75">
      <c r="A21" s="4"/>
      <c r="B21" t="s">
        <v>89</v>
      </c>
      <c r="C21" s="3" t="s">
        <v>176</v>
      </c>
      <c r="D21" s="4"/>
      <c r="E21" t="s">
        <v>89</v>
      </c>
      <c r="F21" s="3" t="s">
        <v>84</v>
      </c>
      <c r="G21" t="s">
        <v>312</v>
      </c>
      <c r="I21" t="s">
        <v>314</v>
      </c>
      <c r="J21" t="s">
        <v>84</v>
      </c>
      <c r="K21" t="s">
        <v>11</v>
      </c>
      <c r="L21" t="s">
        <v>315</v>
      </c>
    </row>
    <row r="22" spans="1:12" ht="12.75">
      <c r="A22">
        <v>1</v>
      </c>
      <c r="B22" t="s">
        <v>88</v>
      </c>
      <c r="C22">
        <v>2</v>
      </c>
      <c r="E22" t="s">
        <v>88</v>
      </c>
      <c r="G22" t="s">
        <v>473</v>
      </c>
      <c r="H22" t="s">
        <v>313</v>
      </c>
      <c r="K22" t="s">
        <v>182</v>
      </c>
      <c r="L22" t="s">
        <v>169</v>
      </c>
    </row>
    <row r="23" spans="2:12" ht="12.75">
      <c r="B23" t="s">
        <v>86</v>
      </c>
      <c r="C23" t="s">
        <v>80</v>
      </c>
      <c r="E23" t="s">
        <v>86</v>
      </c>
      <c r="L23" t="s">
        <v>484</v>
      </c>
    </row>
    <row r="24" ht="12.75">
      <c r="L24" t="s">
        <v>20</v>
      </c>
    </row>
    <row r="25" ht="12.75">
      <c r="L25" t="s">
        <v>316</v>
      </c>
    </row>
    <row r="26" ht="12.75">
      <c r="L26" t="s">
        <v>80</v>
      </c>
    </row>
    <row r="27" spans="1:4" ht="12.75">
      <c r="A27" s="1"/>
      <c r="D27" s="1"/>
    </row>
    <row r="28" spans="1:6" ht="12.75">
      <c r="A28" s="2"/>
      <c r="C28" s="3"/>
      <c r="D28" s="2"/>
      <c r="F28" s="3"/>
    </row>
    <row r="29" spans="1:12" ht="12.75">
      <c r="A29" s="4"/>
      <c r="C29" s="3"/>
      <c r="D29" s="4"/>
      <c r="F29" s="3"/>
      <c r="G29" s="2" t="s">
        <v>429</v>
      </c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3" t="s">
        <v>18</v>
      </c>
      <c r="H31" s="2" t="s">
        <v>268</v>
      </c>
      <c r="I31" s="2" t="s">
        <v>169</v>
      </c>
      <c r="J31" s="2" t="s">
        <v>18</v>
      </c>
      <c r="K31" s="2" t="s">
        <v>241</v>
      </c>
      <c r="L31" s="3" t="s">
        <v>192</v>
      </c>
    </row>
    <row r="32" spans="7:12" ht="12.75">
      <c r="G32" s="2" t="s">
        <v>245</v>
      </c>
      <c r="H32" s="2" t="s">
        <v>430</v>
      </c>
      <c r="I32" s="2" t="s">
        <v>247</v>
      </c>
      <c r="J32" s="2" t="s">
        <v>245</v>
      </c>
      <c r="K32" s="2" t="s">
        <v>554</v>
      </c>
      <c r="L32" s="2" t="s">
        <v>247</v>
      </c>
    </row>
    <row r="33" spans="7:12" ht="12.75">
      <c r="G33" s="2" t="s">
        <v>247</v>
      </c>
      <c r="H33" s="2" t="s">
        <v>271</v>
      </c>
      <c r="I33" s="2" t="s">
        <v>246</v>
      </c>
      <c r="J33" s="2" t="s">
        <v>247</v>
      </c>
      <c r="K33" s="2" t="s">
        <v>398</v>
      </c>
      <c r="L33" s="2" t="s">
        <v>247</v>
      </c>
    </row>
    <row r="34" spans="7:12" ht="12.75">
      <c r="G34" s="2" t="s">
        <v>247</v>
      </c>
      <c r="H34" s="2" t="s">
        <v>431</v>
      </c>
      <c r="I34" s="2" t="s">
        <v>461</v>
      </c>
      <c r="J34" s="2" t="s">
        <v>247</v>
      </c>
      <c r="K34" s="2" t="s">
        <v>435</v>
      </c>
      <c r="L34" s="2" t="s">
        <v>247</v>
      </c>
    </row>
    <row r="35" spans="1:12" ht="12.75">
      <c r="A35" s="1"/>
      <c r="D35" s="1"/>
      <c r="G35" s="2" t="s">
        <v>432</v>
      </c>
      <c r="H35" s="2" t="s">
        <v>248</v>
      </c>
      <c r="I35" s="2" t="s">
        <v>482</v>
      </c>
      <c r="J35" s="2" t="s">
        <v>432</v>
      </c>
      <c r="K35" s="2" t="s">
        <v>51</v>
      </c>
      <c r="L35" s="2" t="s">
        <v>557</v>
      </c>
    </row>
    <row r="36" spans="1:12" ht="12.75">
      <c r="A36" s="2"/>
      <c r="C36" s="3"/>
      <c r="D36" s="2"/>
      <c r="F36" s="3"/>
      <c r="G36" s="3" t="s">
        <v>434</v>
      </c>
      <c r="H36" s="2" t="s">
        <v>45</v>
      </c>
      <c r="I36" s="2" t="s">
        <v>433</v>
      </c>
      <c r="J36" s="4" t="s">
        <v>436</v>
      </c>
      <c r="K36" s="2" t="s">
        <v>45</v>
      </c>
      <c r="L36" s="3" t="s">
        <v>437</v>
      </c>
    </row>
    <row r="37" spans="1:12" ht="12.75">
      <c r="A37" s="4"/>
      <c r="C37" s="3"/>
      <c r="D37" s="4"/>
      <c r="F37" s="3"/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  <row r="39" spans="7:12" ht="12.75">
      <c r="G39" s="2" t="s">
        <v>377</v>
      </c>
      <c r="H39" s="2" t="s">
        <v>268</v>
      </c>
      <c r="I39" s="3" t="s">
        <v>20</v>
      </c>
      <c r="J39" s="2" t="s">
        <v>18</v>
      </c>
      <c r="K39" s="2" t="s">
        <v>255</v>
      </c>
      <c r="L39" s="3" t="s">
        <v>180</v>
      </c>
    </row>
    <row r="40" spans="7:12" ht="12.75">
      <c r="G40" s="2" t="s">
        <v>585</v>
      </c>
      <c r="H40" s="2" t="s">
        <v>182</v>
      </c>
      <c r="I40" s="2" t="s">
        <v>246</v>
      </c>
      <c r="J40" s="2" t="s">
        <v>246</v>
      </c>
      <c r="K40" s="2" t="s">
        <v>473</v>
      </c>
      <c r="L40" s="2" t="s">
        <v>251</v>
      </c>
    </row>
    <row r="41" spans="7:12" ht="12.75">
      <c r="G41" s="2" t="s">
        <v>245</v>
      </c>
      <c r="H41" s="2" t="s">
        <v>554</v>
      </c>
      <c r="I41" s="2" t="s">
        <v>247</v>
      </c>
      <c r="J41" s="2" t="s">
        <v>250</v>
      </c>
      <c r="K41" s="2" t="s">
        <v>441</v>
      </c>
      <c r="L41" s="2" t="s">
        <v>247</v>
      </c>
    </row>
    <row r="42" spans="7:12" ht="12.75">
      <c r="G42" s="2" t="s">
        <v>247</v>
      </c>
      <c r="H42" s="2" t="s">
        <v>583</v>
      </c>
      <c r="I42" s="2" t="s">
        <v>247</v>
      </c>
      <c r="J42" s="2" t="s">
        <v>262</v>
      </c>
      <c r="K42" s="2" t="s">
        <v>398</v>
      </c>
      <c r="L42" s="2" t="s">
        <v>250</v>
      </c>
    </row>
    <row r="43" spans="1:12" ht="12.75">
      <c r="A43" s="1"/>
      <c r="D43" s="1"/>
      <c r="G43" s="2" t="s">
        <v>439</v>
      </c>
      <c r="H43" s="2" t="s">
        <v>248</v>
      </c>
      <c r="I43" s="2" t="s">
        <v>482</v>
      </c>
      <c r="J43" s="2" t="s">
        <v>247</v>
      </c>
      <c r="K43" s="2" t="s">
        <v>442</v>
      </c>
      <c r="L43" s="2" t="s">
        <v>247</v>
      </c>
    </row>
    <row r="44" spans="1:12" ht="12.75">
      <c r="A44" s="2"/>
      <c r="C44" s="3"/>
      <c r="D44" s="2"/>
      <c r="F44" s="3"/>
      <c r="G44" s="2" t="s">
        <v>440</v>
      </c>
      <c r="H44" s="2" t="s">
        <v>45</v>
      </c>
      <c r="I44" s="3" t="s">
        <v>403</v>
      </c>
      <c r="J44" s="2" t="s">
        <v>245</v>
      </c>
      <c r="K44" s="2" t="s">
        <v>443</v>
      </c>
      <c r="L44" s="2" t="s">
        <v>445</v>
      </c>
    </row>
    <row r="45" spans="1:12" ht="12.75">
      <c r="A45" s="4"/>
      <c r="C45" s="3"/>
      <c r="D45" s="4"/>
      <c r="F45" s="3"/>
      <c r="G45" s="2"/>
      <c r="H45" s="2"/>
      <c r="I45" s="2"/>
      <c r="J45" s="2" t="s">
        <v>444</v>
      </c>
      <c r="K45" s="2" t="s">
        <v>51</v>
      </c>
      <c r="L45" s="3" t="s">
        <v>446</v>
      </c>
    </row>
    <row r="46" spans="7:12" ht="12.75">
      <c r="G46" s="2"/>
      <c r="H46" s="2"/>
      <c r="I46" s="2"/>
      <c r="J46" s="2"/>
      <c r="K46" s="2" t="s">
        <v>45</v>
      </c>
      <c r="L46" s="2"/>
    </row>
    <row r="47" spans="7:12" ht="12.75">
      <c r="G47" s="2"/>
      <c r="H47" s="2"/>
      <c r="I47" s="2"/>
      <c r="J47" s="2"/>
      <c r="K47" s="2"/>
      <c r="L47" s="2"/>
    </row>
    <row r="48" spans="7:12" ht="12.75">
      <c r="G48" s="2" t="s">
        <v>18</v>
      </c>
      <c r="H48" s="2" t="s">
        <v>255</v>
      </c>
      <c r="I48" s="3" t="s">
        <v>5</v>
      </c>
      <c r="J48" s="2"/>
      <c r="K48" s="2"/>
      <c r="L48" s="2"/>
    </row>
    <row r="49" spans="7:12" ht="12.75">
      <c r="G49" s="2" t="s">
        <v>246</v>
      </c>
      <c r="H49" s="2" t="s">
        <v>182</v>
      </c>
      <c r="I49" s="2" t="s">
        <v>247</v>
      </c>
      <c r="J49" s="2"/>
      <c r="K49" s="2"/>
      <c r="L49" s="2"/>
    </row>
    <row r="50" spans="7:12" ht="12.75">
      <c r="G50" s="2" t="s">
        <v>245</v>
      </c>
      <c r="H50" s="2" t="s">
        <v>554</v>
      </c>
      <c r="I50" s="2" t="s">
        <v>247</v>
      </c>
      <c r="J50" s="2"/>
      <c r="K50" s="2"/>
      <c r="L50" s="2"/>
    </row>
    <row r="51" spans="7:12" ht="12.75">
      <c r="G51" s="2" t="s">
        <v>560</v>
      </c>
      <c r="H51" s="2" t="s">
        <v>409</v>
      </c>
      <c r="I51" s="3" t="s">
        <v>447</v>
      </c>
      <c r="J51" s="2"/>
      <c r="K51" s="2"/>
      <c r="L51" s="2"/>
    </row>
    <row r="52" spans="1:12" ht="12.75">
      <c r="A52" s="1"/>
      <c r="D52" s="1"/>
      <c r="G52" s="2"/>
      <c r="H52" s="2" t="s">
        <v>45</v>
      </c>
      <c r="I52" s="2"/>
      <c r="J52" s="2"/>
      <c r="K52" s="2"/>
      <c r="L52" s="2"/>
    </row>
    <row r="53" spans="1:12" ht="12.75">
      <c r="A53" s="2"/>
      <c r="C53" s="3"/>
      <c r="D53" s="2"/>
      <c r="F53" s="3"/>
      <c r="G53" s="2"/>
      <c r="H53" s="2"/>
      <c r="I53" s="2"/>
      <c r="J53" s="2"/>
      <c r="K53" s="2"/>
      <c r="L53" s="2"/>
    </row>
    <row r="54" spans="1:12" ht="12.75">
      <c r="A54" s="4"/>
      <c r="C54" s="3"/>
      <c r="D54" s="4"/>
      <c r="F54" s="3"/>
      <c r="G54" s="2"/>
      <c r="H54" s="2"/>
      <c r="I54" s="2"/>
      <c r="J54" s="2"/>
      <c r="K54" s="2"/>
      <c r="L54" s="2"/>
    </row>
    <row r="55" spans="7:12" ht="12.75">
      <c r="G55" s="2"/>
      <c r="H55" s="2"/>
      <c r="I55" s="2"/>
      <c r="J55" s="2"/>
      <c r="K55" s="2"/>
      <c r="L55" s="2"/>
    </row>
    <row r="56" spans="7:12" ht="12.75">
      <c r="G56" s="2"/>
      <c r="H56" s="2"/>
      <c r="I56" s="2"/>
      <c r="J56" s="2"/>
      <c r="K56" s="2"/>
      <c r="L56" s="2"/>
    </row>
    <row r="57" spans="7:12" ht="12.75">
      <c r="G57" s="2"/>
      <c r="H57" s="2"/>
      <c r="I57" s="2"/>
      <c r="J57" s="2"/>
      <c r="K57" s="2"/>
      <c r="L57" s="2"/>
    </row>
    <row r="58" spans="7:12" ht="12.75">
      <c r="G58" s="2"/>
      <c r="H58" s="2"/>
      <c r="I58" s="2"/>
      <c r="J58" s="2"/>
      <c r="K58" s="2"/>
      <c r="L58" s="2"/>
    </row>
    <row r="59" spans="7:12" ht="12.75">
      <c r="G59" s="2"/>
      <c r="H59" s="2"/>
      <c r="I59" s="2"/>
      <c r="J59" s="2"/>
      <c r="K59" s="2"/>
      <c r="L59" s="2"/>
    </row>
    <row r="60" spans="1:12" ht="12.75">
      <c r="A60" s="1"/>
      <c r="D60" s="1"/>
      <c r="G60" s="2"/>
      <c r="H60" s="2"/>
      <c r="I60" s="2"/>
      <c r="J60" s="2"/>
      <c r="K60" s="2"/>
      <c r="L60" s="2"/>
    </row>
    <row r="61" spans="1:12" ht="12.75">
      <c r="A61" s="2"/>
      <c r="C61" s="3"/>
      <c r="D61" s="2"/>
      <c r="F61" s="3"/>
      <c r="G61" s="2"/>
      <c r="H61" s="2"/>
      <c r="I61" s="2"/>
      <c r="J61" s="2"/>
      <c r="K61" s="2"/>
      <c r="L61" s="2"/>
    </row>
    <row r="62" spans="1:12" ht="12.75">
      <c r="A62" s="4"/>
      <c r="C62" s="3"/>
      <c r="D62" s="4"/>
      <c r="F62" s="3"/>
      <c r="G62" s="2"/>
      <c r="H62" s="2"/>
      <c r="I62" s="2"/>
      <c r="J62" s="2"/>
      <c r="K62" s="2"/>
      <c r="L62" s="2"/>
    </row>
    <row r="63" spans="7:12" ht="12.75">
      <c r="G63" s="2"/>
      <c r="H63" s="2"/>
      <c r="I63" s="2"/>
      <c r="J63" s="2"/>
      <c r="K63" s="2"/>
      <c r="L63" s="2"/>
    </row>
    <row r="64" spans="7:12" ht="12.75">
      <c r="G64" s="2"/>
      <c r="H64" s="2"/>
      <c r="I64" s="2"/>
      <c r="J64" s="2"/>
      <c r="K64" s="2"/>
      <c r="L64" s="2"/>
    </row>
    <row r="65" spans="7:12" ht="12.75">
      <c r="G65" s="2"/>
      <c r="H65" s="2"/>
      <c r="I65" s="2"/>
      <c r="J65" s="2"/>
      <c r="K65" s="2"/>
      <c r="L65" s="2"/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  <row r="89" spans="7:12" ht="12.75">
      <c r="G89" s="2"/>
      <c r="H89" s="2"/>
      <c r="I89" s="2"/>
      <c r="J89" s="2"/>
      <c r="K89" s="2"/>
      <c r="L89" s="2"/>
    </row>
    <row r="90" spans="7:12" ht="12.75">
      <c r="G90" s="2"/>
      <c r="H90" s="2"/>
      <c r="I90" s="2"/>
      <c r="J90" s="2"/>
      <c r="K90" s="2"/>
      <c r="L90" s="2"/>
    </row>
    <row r="91" spans="7:12" ht="12.75">
      <c r="G91" s="2"/>
      <c r="H91" s="2"/>
      <c r="I91" s="2"/>
      <c r="J91" s="2"/>
      <c r="K91" s="2"/>
      <c r="L91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G38" sqref="G38"/>
    </sheetView>
  </sheetViews>
  <sheetFormatPr defaultColWidth="11.00390625" defaultRowHeight="12.75"/>
  <sheetData>
    <row r="1" spans="1:12" ht="12.75">
      <c r="A1" t="s">
        <v>281</v>
      </c>
      <c r="B1" t="s">
        <v>93</v>
      </c>
      <c r="C1" t="s">
        <v>395</v>
      </c>
      <c r="D1" t="s">
        <v>281</v>
      </c>
      <c r="E1" t="s">
        <v>93</v>
      </c>
      <c r="F1" t="s">
        <v>78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C2" s="1">
        <v>1</v>
      </c>
      <c r="D2" s="1">
        <v>1.5</v>
      </c>
      <c r="E2" t="s">
        <v>92</v>
      </c>
      <c r="F2" s="1">
        <v>0.5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3" t="s">
        <v>84</v>
      </c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4"/>
      <c r="E5" t="s">
        <v>89</v>
      </c>
      <c r="F5" s="3" t="s">
        <v>84</v>
      </c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3</v>
      </c>
      <c r="B6" t="s">
        <v>88</v>
      </c>
      <c r="C6">
        <v>1</v>
      </c>
      <c r="D6">
        <v>2.5</v>
      </c>
      <c r="E6" t="s">
        <v>88</v>
      </c>
      <c r="F6">
        <v>2.5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169</v>
      </c>
      <c r="B7" t="s">
        <v>86</v>
      </c>
      <c r="D7" t="s">
        <v>169</v>
      </c>
      <c r="E7" t="s">
        <v>86</v>
      </c>
      <c r="G7" s="6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281</v>
      </c>
      <c r="B9" t="s">
        <v>93</v>
      </c>
      <c r="C9" t="s">
        <v>134</v>
      </c>
      <c r="D9" t="s">
        <v>281</v>
      </c>
      <c r="E9" t="s">
        <v>93</v>
      </c>
      <c r="F9" t="s">
        <v>135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E10" t="s">
        <v>92</v>
      </c>
      <c r="F10" s="1">
        <v>1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3" t="s">
        <v>84</v>
      </c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3" t="s">
        <v>84</v>
      </c>
      <c r="E13" t="s">
        <v>89</v>
      </c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1</v>
      </c>
      <c r="D14">
        <v>3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169</v>
      </c>
      <c r="B15" t="s">
        <v>86</v>
      </c>
      <c r="D15" t="s">
        <v>169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281</v>
      </c>
      <c r="B17" t="s">
        <v>93</v>
      </c>
      <c r="C17" t="s">
        <v>136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4" ht="12.75">
      <c r="A19" s="1" t="s">
        <v>84</v>
      </c>
      <c r="B19" t="s">
        <v>91</v>
      </c>
      <c r="D19" s="1"/>
    </row>
    <row r="20" spans="1:12" ht="15">
      <c r="A20" s="2"/>
      <c r="B20" t="s">
        <v>90</v>
      </c>
      <c r="C20" s="3"/>
      <c r="D20" s="2"/>
      <c r="F20" s="3"/>
      <c r="G20" s="5" t="s">
        <v>318</v>
      </c>
      <c r="I20" s="1" t="s">
        <v>322</v>
      </c>
      <c r="J20" t="s">
        <v>323</v>
      </c>
      <c r="K20" t="s">
        <v>1</v>
      </c>
      <c r="L20" t="s">
        <v>324</v>
      </c>
    </row>
    <row r="21" spans="1:12" ht="15">
      <c r="A21" s="3" t="s">
        <v>84</v>
      </c>
      <c r="B21" t="s">
        <v>89</v>
      </c>
      <c r="C21" s="3"/>
      <c r="D21" s="4"/>
      <c r="F21" s="3"/>
      <c r="G21" s="5" t="s">
        <v>163</v>
      </c>
      <c r="H21" t="s">
        <v>321</v>
      </c>
      <c r="J21" t="s">
        <v>20</v>
      </c>
      <c r="L21" t="s">
        <v>158</v>
      </c>
    </row>
    <row r="22" spans="1:12" ht="15">
      <c r="A22">
        <v>2</v>
      </c>
      <c r="B22" t="s">
        <v>88</v>
      </c>
      <c r="C22">
        <v>1</v>
      </c>
      <c r="G22" s="5" t="s">
        <v>152</v>
      </c>
      <c r="H22" t="s">
        <v>84</v>
      </c>
      <c r="J22" t="s">
        <v>325</v>
      </c>
      <c r="L22" t="s">
        <v>151</v>
      </c>
    </row>
    <row r="23" spans="1:10" ht="15">
      <c r="A23" t="s">
        <v>169</v>
      </c>
      <c r="B23" t="s">
        <v>86</v>
      </c>
      <c r="G23" s="5" t="s">
        <v>376</v>
      </c>
      <c r="H23" t="s">
        <v>84</v>
      </c>
      <c r="J23" t="s">
        <v>183</v>
      </c>
    </row>
    <row r="24" spans="7:8" ht="15">
      <c r="G24" s="5" t="s">
        <v>8</v>
      </c>
      <c r="H24" t="s">
        <v>84</v>
      </c>
    </row>
    <row r="25" spans="7:8" ht="15">
      <c r="G25" s="5" t="s">
        <v>162</v>
      </c>
      <c r="H25" t="s">
        <v>1</v>
      </c>
    </row>
    <row r="26" spans="7:8" ht="15">
      <c r="G26" s="5" t="s">
        <v>192</v>
      </c>
      <c r="H26" t="s">
        <v>1</v>
      </c>
    </row>
    <row r="27" spans="1:8" ht="15">
      <c r="A27" s="1"/>
      <c r="D27" s="1"/>
      <c r="G27" s="5" t="s">
        <v>147</v>
      </c>
      <c r="H27" t="s">
        <v>41</v>
      </c>
    </row>
    <row r="28" spans="1:8" ht="15">
      <c r="A28" s="2"/>
      <c r="C28" s="3"/>
      <c r="D28" s="2"/>
      <c r="F28" s="3"/>
      <c r="G28" s="5" t="s">
        <v>319</v>
      </c>
      <c r="H28" t="s">
        <v>1</v>
      </c>
    </row>
    <row r="29" spans="1:8" ht="15">
      <c r="A29" s="4"/>
      <c r="C29" s="3"/>
      <c r="D29" s="4"/>
      <c r="F29" s="3"/>
      <c r="G29" s="5" t="s">
        <v>147</v>
      </c>
      <c r="H29" t="s">
        <v>84</v>
      </c>
    </row>
    <row r="30" spans="7:8" ht="15">
      <c r="G30" s="5" t="s">
        <v>320</v>
      </c>
      <c r="H30" t="s">
        <v>84</v>
      </c>
    </row>
    <row r="31" spans="7:8" ht="15">
      <c r="G31" s="5" t="s">
        <v>5</v>
      </c>
      <c r="H31" t="s">
        <v>1</v>
      </c>
    </row>
    <row r="32" spans="7:8" ht="15">
      <c r="G32" s="5" t="s">
        <v>148</v>
      </c>
      <c r="H32" t="s">
        <v>1</v>
      </c>
    </row>
    <row r="34" spans="7:12" ht="12.75">
      <c r="G34" s="2" t="s">
        <v>448</v>
      </c>
      <c r="H34" s="2"/>
      <c r="I34" s="2"/>
      <c r="J34" s="2"/>
      <c r="K34" s="2"/>
      <c r="L34" s="2"/>
    </row>
    <row r="35" spans="1:12" ht="12.75">
      <c r="A35" s="1"/>
      <c r="D35" s="1"/>
      <c r="G35" s="3" t="s">
        <v>169</v>
      </c>
      <c r="H35" s="2" t="s">
        <v>449</v>
      </c>
      <c r="I35" s="2" t="s">
        <v>146</v>
      </c>
      <c r="J35" s="3" t="s">
        <v>169</v>
      </c>
      <c r="K35" s="2" t="s">
        <v>450</v>
      </c>
      <c r="L35" s="2" t="s">
        <v>80</v>
      </c>
    </row>
    <row r="36" spans="1:12" ht="12.75">
      <c r="A36" s="2"/>
      <c r="C36" s="3"/>
      <c r="D36" s="2"/>
      <c r="F36" s="3"/>
      <c r="G36" s="2" t="s">
        <v>247</v>
      </c>
      <c r="H36" s="2" t="s">
        <v>554</v>
      </c>
      <c r="I36" s="2" t="s">
        <v>247</v>
      </c>
      <c r="J36" s="2" t="s">
        <v>247</v>
      </c>
      <c r="K36" s="2" t="s">
        <v>550</v>
      </c>
      <c r="L36" s="2" t="s">
        <v>247</v>
      </c>
    </row>
    <row r="37" spans="1:12" ht="12.75">
      <c r="A37" s="4"/>
      <c r="C37" s="3"/>
      <c r="D37" s="4"/>
      <c r="F37" s="3"/>
      <c r="G37" s="2" t="s">
        <v>247</v>
      </c>
      <c r="H37" s="2" t="s">
        <v>422</v>
      </c>
      <c r="I37" s="2" t="s">
        <v>245</v>
      </c>
      <c r="J37" s="2" t="s">
        <v>247</v>
      </c>
      <c r="K37" s="2" t="s">
        <v>555</v>
      </c>
      <c r="L37" s="2" t="s">
        <v>250</v>
      </c>
    </row>
    <row r="38" spans="7:12" ht="12.75">
      <c r="G38" s="2" t="s">
        <v>461</v>
      </c>
      <c r="H38" s="2" t="s">
        <v>553</v>
      </c>
      <c r="I38" s="2" t="s">
        <v>251</v>
      </c>
      <c r="J38" s="2" t="s">
        <v>246</v>
      </c>
      <c r="K38" s="2" t="s">
        <v>13</v>
      </c>
      <c r="L38" s="2" t="s">
        <v>453</v>
      </c>
    </row>
    <row r="39" spans="7:12" ht="12.75">
      <c r="G39" s="2" t="s">
        <v>391</v>
      </c>
      <c r="H39" s="2" t="s">
        <v>457</v>
      </c>
      <c r="I39" s="2" t="s">
        <v>391</v>
      </c>
      <c r="J39" s="2" t="s">
        <v>247</v>
      </c>
      <c r="K39" s="2" t="s">
        <v>348</v>
      </c>
      <c r="L39" s="2" t="s">
        <v>247</v>
      </c>
    </row>
    <row r="40" spans="7:12" ht="12.75">
      <c r="G40" s="2" t="s">
        <v>251</v>
      </c>
      <c r="H40" s="2" t="s">
        <v>497</v>
      </c>
      <c r="I40" s="2" t="s">
        <v>250</v>
      </c>
      <c r="J40" s="2" t="s">
        <v>247</v>
      </c>
      <c r="K40" s="2" t="s">
        <v>81</v>
      </c>
      <c r="L40" s="2" t="s">
        <v>246</v>
      </c>
    </row>
    <row r="41" spans="7:12" ht="12.75">
      <c r="G41" s="2" t="s">
        <v>247</v>
      </c>
      <c r="H41" s="2" t="s">
        <v>421</v>
      </c>
      <c r="I41" s="2" t="s">
        <v>651</v>
      </c>
      <c r="J41" s="2" t="s">
        <v>247</v>
      </c>
      <c r="K41" s="2" t="s">
        <v>451</v>
      </c>
      <c r="L41" s="2" t="s">
        <v>250</v>
      </c>
    </row>
    <row r="42" spans="7:12" ht="12.75">
      <c r="G42" s="2" t="s">
        <v>246</v>
      </c>
      <c r="H42" s="2" t="s">
        <v>271</v>
      </c>
      <c r="I42" s="2" t="s">
        <v>247</v>
      </c>
      <c r="J42" s="2" t="s">
        <v>461</v>
      </c>
      <c r="K42" s="2" t="s">
        <v>553</v>
      </c>
      <c r="L42" s="2" t="s">
        <v>250</v>
      </c>
    </row>
    <row r="43" spans="1:12" ht="12.75">
      <c r="A43" s="1"/>
      <c r="D43" s="1"/>
      <c r="G43" s="2" t="s">
        <v>247</v>
      </c>
      <c r="H43" s="2" t="s">
        <v>550</v>
      </c>
      <c r="I43" s="2" t="s">
        <v>560</v>
      </c>
      <c r="J43" s="2" t="s">
        <v>250</v>
      </c>
      <c r="K43" s="2" t="s">
        <v>167</v>
      </c>
      <c r="L43" s="2" t="s">
        <v>246</v>
      </c>
    </row>
    <row r="44" spans="1:12" ht="12.75">
      <c r="A44" s="2"/>
      <c r="C44" s="3"/>
      <c r="D44" s="2"/>
      <c r="F44" s="3"/>
      <c r="G44" s="2" t="s">
        <v>250</v>
      </c>
      <c r="H44" s="2" t="s">
        <v>167</v>
      </c>
      <c r="I44" s="2" t="s">
        <v>246</v>
      </c>
      <c r="J44" s="2" t="s">
        <v>461</v>
      </c>
      <c r="K44" s="2" t="s">
        <v>311</v>
      </c>
      <c r="L44" s="2" t="s">
        <v>454</v>
      </c>
    </row>
    <row r="45" spans="1:12" ht="12.75">
      <c r="A45" s="4"/>
      <c r="C45" s="3"/>
      <c r="D45" s="4"/>
      <c r="F45" s="3"/>
      <c r="G45" s="2" t="s">
        <v>247</v>
      </c>
      <c r="H45" s="2" t="s">
        <v>458</v>
      </c>
      <c r="I45" s="2" t="s">
        <v>250</v>
      </c>
      <c r="J45" s="2" t="s">
        <v>246</v>
      </c>
      <c r="K45" s="2" t="s">
        <v>146</v>
      </c>
      <c r="L45" s="2" t="s">
        <v>246</v>
      </c>
    </row>
    <row r="46" spans="7:12" ht="12.75">
      <c r="G46" s="2" t="s">
        <v>246</v>
      </c>
      <c r="H46" s="2" t="s">
        <v>13</v>
      </c>
      <c r="I46" s="2" t="s">
        <v>245</v>
      </c>
      <c r="J46" s="2" t="s">
        <v>391</v>
      </c>
      <c r="K46" s="2" t="s">
        <v>97</v>
      </c>
      <c r="L46" s="2" t="s">
        <v>455</v>
      </c>
    </row>
    <row r="47" spans="7:12" ht="12.75">
      <c r="G47" s="2" t="s">
        <v>246</v>
      </c>
      <c r="H47" s="2" t="s">
        <v>459</v>
      </c>
      <c r="I47" s="2" t="s">
        <v>247</v>
      </c>
      <c r="J47" s="2" t="s">
        <v>247</v>
      </c>
      <c r="K47" s="2" t="s">
        <v>554</v>
      </c>
      <c r="L47" s="2" t="s">
        <v>247</v>
      </c>
    </row>
    <row r="48" spans="7:12" ht="12.75">
      <c r="G48" s="2" t="s">
        <v>250</v>
      </c>
      <c r="H48" s="2" t="s">
        <v>349</v>
      </c>
      <c r="I48" s="2" t="s">
        <v>247</v>
      </c>
      <c r="J48" s="3" t="s">
        <v>452</v>
      </c>
      <c r="K48" s="2" t="s">
        <v>409</v>
      </c>
      <c r="L48" s="2" t="s">
        <v>456</v>
      </c>
    </row>
    <row r="49" spans="7:12" ht="12.75">
      <c r="G49" s="2" t="s">
        <v>247</v>
      </c>
      <c r="H49" s="2" t="s">
        <v>648</v>
      </c>
      <c r="I49" s="2" t="s">
        <v>247</v>
      </c>
      <c r="J49" s="2"/>
      <c r="K49" s="2"/>
      <c r="L49" s="2"/>
    </row>
    <row r="50" spans="7:12" ht="12.75">
      <c r="G50" s="2" t="s">
        <v>461</v>
      </c>
      <c r="H50" s="2" t="s">
        <v>311</v>
      </c>
      <c r="I50" s="2" t="s">
        <v>245</v>
      </c>
      <c r="J50" s="2"/>
      <c r="K50" s="2"/>
      <c r="L50" s="2"/>
    </row>
    <row r="51" spans="7:12" ht="12.75">
      <c r="G51" s="2" t="s">
        <v>247</v>
      </c>
      <c r="H51" s="2" t="s">
        <v>649</v>
      </c>
      <c r="I51" s="2" t="s">
        <v>247</v>
      </c>
      <c r="J51" s="2"/>
      <c r="K51" s="2"/>
      <c r="L51" s="2"/>
    </row>
    <row r="52" spans="1:12" ht="12.75">
      <c r="A52" s="1"/>
      <c r="D52" s="1"/>
      <c r="G52" s="2" t="s">
        <v>650</v>
      </c>
      <c r="H52" s="2" t="s">
        <v>248</v>
      </c>
      <c r="I52" s="2" t="s">
        <v>652</v>
      </c>
      <c r="J52" s="2"/>
      <c r="K52" s="2"/>
      <c r="L52" s="2"/>
    </row>
    <row r="53" spans="1:12" ht="12.75">
      <c r="A53" s="2"/>
      <c r="C53" s="3"/>
      <c r="D53" s="2"/>
      <c r="F53" s="3"/>
      <c r="G53" s="3" t="s">
        <v>653</v>
      </c>
      <c r="H53" s="2"/>
      <c r="I53" s="2" t="s">
        <v>351</v>
      </c>
      <c r="J53" s="2"/>
      <c r="K53" s="2"/>
      <c r="L53" s="2"/>
    </row>
    <row r="54" spans="1:12" ht="12.75">
      <c r="A54" s="4"/>
      <c r="C54" s="3"/>
      <c r="D54" s="4"/>
      <c r="F54" s="3"/>
      <c r="G54" s="2"/>
      <c r="H54" s="2"/>
      <c r="I54" s="2"/>
      <c r="J54" s="2"/>
      <c r="K54" s="2"/>
      <c r="L54" s="2"/>
    </row>
    <row r="55" spans="7:12" ht="12.75">
      <c r="G55" s="2"/>
      <c r="H55" s="2"/>
      <c r="I55" s="2"/>
      <c r="J55" s="2"/>
      <c r="K55" s="2"/>
      <c r="L55" s="2"/>
    </row>
    <row r="56" spans="7:12" ht="12.75">
      <c r="G56" s="2"/>
      <c r="H56" s="2"/>
      <c r="I56" s="2"/>
      <c r="J56" s="2"/>
      <c r="K56" s="2"/>
      <c r="L56" s="2"/>
    </row>
    <row r="57" spans="7:12" ht="12.75">
      <c r="G57" s="2"/>
      <c r="H57" s="2"/>
      <c r="I57" s="2"/>
      <c r="J57" s="2"/>
      <c r="K57" s="2"/>
      <c r="L57" s="2"/>
    </row>
    <row r="58" spans="7:12" ht="12.75">
      <c r="G58" s="2"/>
      <c r="H58" s="2"/>
      <c r="I58" s="2"/>
      <c r="J58" s="2"/>
      <c r="K58" s="2"/>
      <c r="L58" s="2"/>
    </row>
    <row r="59" spans="7:12" ht="12.75">
      <c r="G59" s="2"/>
      <c r="H59" s="2"/>
      <c r="I59" s="2"/>
      <c r="J59" s="2"/>
      <c r="K59" s="2"/>
      <c r="L59" s="2"/>
    </row>
    <row r="60" spans="1:12" ht="12.75">
      <c r="A60" s="1"/>
      <c r="D60" s="1"/>
      <c r="G60" s="2"/>
      <c r="H60" s="2"/>
      <c r="I60" s="2"/>
      <c r="J60" s="2"/>
      <c r="K60" s="2"/>
      <c r="L60" s="2"/>
    </row>
    <row r="61" spans="1:12" ht="12.75">
      <c r="A61" s="2"/>
      <c r="C61" s="3"/>
      <c r="D61" s="2"/>
      <c r="F61" s="3"/>
      <c r="G61" s="2"/>
      <c r="H61" s="2"/>
      <c r="I61" s="2"/>
      <c r="J61" s="2"/>
      <c r="K61" s="2"/>
      <c r="L61" s="2"/>
    </row>
    <row r="62" spans="1:12" ht="12.75">
      <c r="A62" s="4"/>
      <c r="C62" s="3"/>
      <c r="D62" s="4"/>
      <c r="F62" s="3"/>
      <c r="G62" s="2"/>
      <c r="H62" s="2"/>
      <c r="I62" s="2"/>
      <c r="J62" s="2"/>
      <c r="K62" s="2"/>
      <c r="L62" s="2"/>
    </row>
    <row r="63" spans="7:12" ht="12.75">
      <c r="G63" s="2"/>
      <c r="H63" s="2"/>
      <c r="I63" s="2"/>
      <c r="J63" s="2"/>
      <c r="K63" s="2"/>
      <c r="L63" s="2"/>
    </row>
    <row r="64" spans="7:12" ht="12.75">
      <c r="G64" s="2"/>
      <c r="H64" s="2"/>
      <c r="I64" s="2"/>
      <c r="J64" s="2"/>
      <c r="K64" s="2"/>
      <c r="L64" s="2"/>
    </row>
    <row r="65" spans="7:12" ht="12.75">
      <c r="G65" s="2"/>
      <c r="H65" s="2"/>
      <c r="I65" s="2"/>
      <c r="J65" s="2"/>
      <c r="K65" s="2"/>
      <c r="L65" s="2"/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  <row r="89" spans="7:12" ht="12.75">
      <c r="G89" s="2"/>
      <c r="H89" s="2"/>
      <c r="I89" s="2"/>
      <c r="J89" s="2"/>
      <c r="K89" s="2"/>
      <c r="L89" s="2"/>
    </row>
    <row r="90" spans="7:12" ht="12.75">
      <c r="G90" s="2"/>
      <c r="H90" s="2"/>
      <c r="I90" s="2"/>
      <c r="J90" s="2"/>
      <c r="K90" s="2"/>
      <c r="L90" s="2"/>
    </row>
    <row r="91" spans="7:12" ht="12.75">
      <c r="G91" s="2"/>
      <c r="H91" s="2"/>
      <c r="I91" s="2"/>
      <c r="J91" s="2"/>
      <c r="K91" s="2"/>
      <c r="L91" s="2"/>
    </row>
    <row r="92" spans="7:12" ht="12.75">
      <c r="G92" s="2"/>
      <c r="H92" s="2"/>
      <c r="I92" s="2"/>
      <c r="J92" s="2"/>
      <c r="K92" s="2"/>
      <c r="L92" s="2"/>
    </row>
    <row r="93" spans="7:12" ht="12.75">
      <c r="G93" s="2"/>
      <c r="H93" s="2"/>
      <c r="I93" s="2"/>
      <c r="J93" s="2"/>
      <c r="K93" s="2"/>
      <c r="L93" s="2"/>
    </row>
    <row r="94" spans="7:12" ht="12.75">
      <c r="G94" s="2"/>
      <c r="H94" s="2"/>
      <c r="I94" s="2"/>
      <c r="J94" s="2"/>
      <c r="K94" s="2"/>
      <c r="L94" s="2"/>
    </row>
    <row r="95" spans="7:12" ht="12.75">
      <c r="G95" s="2"/>
      <c r="H95" s="2"/>
      <c r="I95" s="2"/>
      <c r="J95" s="2"/>
      <c r="K95" s="2"/>
      <c r="L95" s="2"/>
    </row>
    <row r="96" spans="7:12" ht="12.75">
      <c r="G96" s="2"/>
      <c r="H96" s="2"/>
      <c r="I96" s="2"/>
      <c r="J96" s="2"/>
      <c r="K96" s="2"/>
      <c r="L96" s="2"/>
    </row>
    <row r="97" spans="7:12" ht="12.75">
      <c r="G97" s="2"/>
      <c r="H97" s="2"/>
      <c r="I97" s="2"/>
      <c r="J97" s="2"/>
      <c r="K97" s="2"/>
      <c r="L97" s="2"/>
    </row>
    <row r="98" spans="7:12" ht="12.75">
      <c r="G98" s="2"/>
      <c r="H98" s="2"/>
      <c r="I98" s="2"/>
      <c r="J98" s="2"/>
      <c r="K98" s="2"/>
      <c r="L98" s="2"/>
    </row>
    <row r="99" spans="7:12" ht="12.75">
      <c r="G99" s="2"/>
      <c r="H99" s="2"/>
      <c r="I99" s="2"/>
      <c r="J99" s="2"/>
      <c r="K99" s="2"/>
      <c r="L99" s="2"/>
    </row>
    <row r="100" spans="7:12" ht="12.75">
      <c r="G100" s="2"/>
      <c r="H100" s="2"/>
      <c r="I100" s="2"/>
      <c r="J100" s="2"/>
      <c r="K100" s="2"/>
      <c r="L100" s="2"/>
    </row>
    <row r="101" spans="7:12" ht="12.75">
      <c r="G101" s="2"/>
      <c r="H101" s="2"/>
      <c r="I101" s="2"/>
      <c r="J101" s="2"/>
      <c r="K101" s="2"/>
      <c r="L101" s="2"/>
    </row>
    <row r="102" spans="7:12" ht="12.75">
      <c r="G102" s="2"/>
      <c r="H102" s="2"/>
      <c r="I102" s="2"/>
      <c r="J102" s="2"/>
      <c r="K102" s="2"/>
      <c r="L102" s="2"/>
    </row>
    <row r="103" spans="7:12" ht="12.75">
      <c r="G103" s="2"/>
      <c r="H103" s="2"/>
      <c r="I103" s="2"/>
      <c r="J103" s="2"/>
      <c r="K103" s="2"/>
      <c r="L103" s="2"/>
    </row>
    <row r="104" spans="7:12" ht="12.75">
      <c r="G104" s="2"/>
      <c r="H104" s="2"/>
      <c r="I104" s="2"/>
      <c r="J104" s="2"/>
      <c r="K104" s="2"/>
      <c r="L104" s="2"/>
    </row>
    <row r="105" spans="7:12" ht="12.75">
      <c r="G105" s="2"/>
      <c r="H105" s="2"/>
      <c r="I105" s="2"/>
      <c r="J105" s="2"/>
      <c r="K105" s="2"/>
      <c r="L105" s="2"/>
    </row>
    <row r="106" spans="7:12" ht="12.75">
      <c r="G106" s="2"/>
      <c r="H106" s="2"/>
      <c r="I106" s="2"/>
      <c r="J106" s="2"/>
      <c r="K106" s="2"/>
      <c r="L106" s="2"/>
    </row>
    <row r="107" spans="7:12" ht="12.75">
      <c r="G107" s="2"/>
      <c r="H107" s="2"/>
      <c r="I107" s="2"/>
      <c r="J107" s="2"/>
      <c r="K107" s="2"/>
      <c r="L107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28">
      <selection activeCell="G51" sqref="G51"/>
    </sheetView>
  </sheetViews>
  <sheetFormatPr defaultColWidth="11.00390625" defaultRowHeight="12.75"/>
  <sheetData>
    <row r="1" spans="1:12" ht="12.75">
      <c r="A1" t="s">
        <v>283</v>
      </c>
      <c r="B1" t="s">
        <v>93</v>
      </c>
      <c r="C1" t="s">
        <v>223</v>
      </c>
      <c r="D1" t="s">
        <v>283</v>
      </c>
      <c r="E1" t="s">
        <v>93</v>
      </c>
      <c r="F1" t="s">
        <v>137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1:12" ht="15">
      <c r="A2" s="1">
        <v>0.5</v>
      </c>
      <c r="B2" t="s">
        <v>92</v>
      </c>
      <c r="C2" s="1">
        <v>0.5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4" t="s">
        <v>99</v>
      </c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4"/>
      <c r="B5" t="s">
        <v>177</v>
      </c>
      <c r="C5" s="3" t="s">
        <v>176</v>
      </c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1.5</v>
      </c>
      <c r="B6" t="s">
        <v>88</v>
      </c>
      <c r="C6">
        <v>2.5</v>
      </c>
      <c r="D6">
        <v>2</v>
      </c>
      <c r="E6" t="s">
        <v>88</v>
      </c>
      <c r="F6">
        <v>1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2:12" ht="15">
      <c r="B7" t="s">
        <v>86</v>
      </c>
      <c r="C7" t="s">
        <v>20</v>
      </c>
      <c r="D7" t="s">
        <v>146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283</v>
      </c>
      <c r="B9" t="s">
        <v>93</v>
      </c>
      <c r="C9" t="s">
        <v>138</v>
      </c>
      <c r="D9" t="s">
        <v>283</v>
      </c>
      <c r="E9" t="s">
        <v>93</v>
      </c>
      <c r="F9" t="s">
        <v>139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1:12" ht="15">
      <c r="A10" s="1">
        <v>1</v>
      </c>
      <c r="B10" t="s">
        <v>92</v>
      </c>
      <c r="E10" t="s">
        <v>92</v>
      </c>
      <c r="G10" s="6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3" t="s">
        <v>84</v>
      </c>
      <c r="E13" t="s">
        <v>89</v>
      </c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3</v>
      </c>
      <c r="B14" t="s">
        <v>88</v>
      </c>
      <c r="C14">
        <v>1</v>
      </c>
      <c r="D14">
        <v>2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146</v>
      </c>
      <c r="B15" t="s">
        <v>86</v>
      </c>
      <c r="D15" t="s">
        <v>146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7:12" ht="15"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8:11" ht="12.75"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4" ht="12.75">
      <c r="A19" s="1"/>
      <c r="D19" s="1"/>
    </row>
    <row r="20" spans="1:12" ht="15">
      <c r="A20" s="2"/>
      <c r="C20" s="3"/>
      <c r="D20" s="2"/>
      <c r="F20" s="3"/>
      <c r="G20" s="5" t="s">
        <v>327</v>
      </c>
      <c r="I20" s="1" t="s">
        <v>330</v>
      </c>
      <c r="J20" t="s">
        <v>84</v>
      </c>
      <c r="K20" t="s">
        <v>331</v>
      </c>
      <c r="L20" t="s">
        <v>385</v>
      </c>
    </row>
    <row r="21" spans="1:12" ht="15">
      <c r="A21" s="4"/>
      <c r="C21" s="3"/>
      <c r="D21" s="4"/>
      <c r="F21" s="3"/>
      <c r="G21" s="5" t="s">
        <v>162</v>
      </c>
      <c r="H21" t="s">
        <v>1</v>
      </c>
      <c r="J21" t="s">
        <v>137</v>
      </c>
      <c r="L21" t="s">
        <v>20</v>
      </c>
    </row>
    <row r="22" spans="7:10" ht="15">
      <c r="G22" s="5" t="s">
        <v>4</v>
      </c>
      <c r="H22" t="s">
        <v>84</v>
      </c>
      <c r="J22" t="s">
        <v>80</v>
      </c>
    </row>
    <row r="23" spans="7:10" ht="15">
      <c r="G23" s="5" t="s">
        <v>8</v>
      </c>
      <c r="H23" t="s">
        <v>41</v>
      </c>
      <c r="J23" t="s">
        <v>183</v>
      </c>
    </row>
    <row r="24" spans="7:8" ht="15">
      <c r="G24" s="5" t="s">
        <v>3</v>
      </c>
      <c r="H24" t="s">
        <v>84</v>
      </c>
    </row>
    <row r="25" spans="7:8" ht="15">
      <c r="G25" s="5" t="s">
        <v>152</v>
      </c>
      <c r="H25" t="s">
        <v>1</v>
      </c>
    </row>
    <row r="26" spans="7:8" ht="15">
      <c r="G26" s="5" t="s">
        <v>162</v>
      </c>
      <c r="H26" t="s">
        <v>1</v>
      </c>
    </row>
    <row r="27" spans="1:8" ht="15">
      <c r="A27" s="1"/>
      <c r="D27" s="1"/>
      <c r="G27" s="5" t="s">
        <v>148</v>
      </c>
      <c r="H27" t="s">
        <v>41</v>
      </c>
    </row>
    <row r="28" spans="1:8" ht="15">
      <c r="A28" s="2"/>
      <c r="C28" s="3"/>
      <c r="D28" s="2"/>
      <c r="F28" s="3"/>
      <c r="G28" s="5" t="s">
        <v>5</v>
      </c>
      <c r="H28" t="s">
        <v>329</v>
      </c>
    </row>
    <row r="29" spans="1:8" ht="15">
      <c r="A29" s="4"/>
      <c r="C29" s="3"/>
      <c r="D29" s="4"/>
      <c r="F29" s="3"/>
      <c r="G29" s="5" t="s">
        <v>147</v>
      </c>
      <c r="H29" t="s">
        <v>41</v>
      </c>
    </row>
    <row r="32" ht="15">
      <c r="G32" s="5" t="s">
        <v>528</v>
      </c>
    </row>
    <row r="33" spans="7:9" ht="15">
      <c r="G33" s="8" t="s">
        <v>192</v>
      </c>
      <c r="H33" s="2" t="s">
        <v>241</v>
      </c>
      <c r="I33" s="2" t="s">
        <v>20</v>
      </c>
    </row>
    <row r="34" spans="7:9" ht="12.75">
      <c r="G34" s="2" t="s">
        <v>247</v>
      </c>
      <c r="H34" s="2" t="s">
        <v>554</v>
      </c>
      <c r="I34" s="2" t="s">
        <v>247</v>
      </c>
    </row>
    <row r="35" spans="1:9" ht="12.75">
      <c r="A35" s="1"/>
      <c r="D35" s="1"/>
      <c r="G35" s="2" t="s">
        <v>251</v>
      </c>
      <c r="H35" s="2" t="s">
        <v>553</v>
      </c>
      <c r="I35" s="2" t="s">
        <v>585</v>
      </c>
    </row>
    <row r="36" spans="1:9" ht="12.75">
      <c r="A36" s="2"/>
      <c r="C36" s="3"/>
      <c r="D36" s="2"/>
      <c r="F36" s="3"/>
      <c r="G36" s="2" t="s">
        <v>532</v>
      </c>
      <c r="H36" s="2" t="s">
        <v>328</v>
      </c>
      <c r="I36" s="2" t="s">
        <v>251</v>
      </c>
    </row>
    <row r="37" spans="1:9" ht="12.75">
      <c r="A37" s="4"/>
      <c r="C37" s="3"/>
      <c r="D37" s="4"/>
      <c r="F37" s="3"/>
      <c r="G37" s="2" t="s">
        <v>250</v>
      </c>
      <c r="H37" s="2" t="s">
        <v>497</v>
      </c>
      <c r="I37" s="2" t="s">
        <v>461</v>
      </c>
    </row>
    <row r="38" spans="7:9" ht="12.75">
      <c r="G38" s="2" t="s">
        <v>560</v>
      </c>
      <c r="H38" s="2" t="s">
        <v>529</v>
      </c>
      <c r="I38" s="2" t="s">
        <v>560</v>
      </c>
    </row>
    <row r="39" spans="7:9" ht="12.75">
      <c r="G39" s="2" t="s">
        <v>247</v>
      </c>
      <c r="H39" s="2" t="s">
        <v>169</v>
      </c>
      <c r="I39" s="2" t="s">
        <v>560</v>
      </c>
    </row>
    <row r="40" spans="7:9" ht="12.75">
      <c r="G40" s="2" t="s">
        <v>246</v>
      </c>
      <c r="H40" s="2" t="s">
        <v>530</v>
      </c>
      <c r="I40" s="2" t="s">
        <v>251</v>
      </c>
    </row>
    <row r="41" spans="7:9" ht="12.75">
      <c r="G41" s="2" t="s">
        <v>250</v>
      </c>
      <c r="H41" s="2" t="s">
        <v>348</v>
      </c>
      <c r="I41" s="2" t="s">
        <v>247</v>
      </c>
    </row>
    <row r="42" spans="7:9" ht="12.75">
      <c r="G42" s="2" t="s">
        <v>245</v>
      </c>
      <c r="H42" s="2" t="s">
        <v>531</v>
      </c>
      <c r="I42" s="2" t="s">
        <v>247</v>
      </c>
    </row>
    <row r="43" spans="1:9" ht="12.75">
      <c r="A43" s="1"/>
      <c r="D43" s="1"/>
      <c r="G43" s="2" t="s">
        <v>247</v>
      </c>
      <c r="H43" s="2" t="s">
        <v>80</v>
      </c>
      <c r="I43" s="2" t="s">
        <v>247</v>
      </c>
    </row>
    <row r="44" spans="1:9" ht="12.75">
      <c r="A44" s="2"/>
      <c r="C44" s="3"/>
      <c r="D44" s="2"/>
      <c r="F44" s="3"/>
      <c r="G44" s="2" t="s">
        <v>247</v>
      </c>
      <c r="H44" s="2" t="s">
        <v>552</v>
      </c>
      <c r="I44" s="2" t="s">
        <v>264</v>
      </c>
    </row>
    <row r="45" spans="1:9" ht="12.75">
      <c r="A45" s="4"/>
      <c r="C45" s="3"/>
      <c r="D45" s="4"/>
      <c r="F45" s="3"/>
      <c r="G45" s="2" t="s">
        <v>247</v>
      </c>
      <c r="H45" s="2" t="s">
        <v>583</v>
      </c>
      <c r="I45" s="2" t="s">
        <v>247</v>
      </c>
    </row>
    <row r="46" spans="7:9" ht="12.75">
      <c r="G46" s="2" t="s">
        <v>247</v>
      </c>
      <c r="H46" s="2" t="s">
        <v>649</v>
      </c>
      <c r="I46" s="2" t="s">
        <v>247</v>
      </c>
    </row>
    <row r="47" spans="7:9" ht="12.75">
      <c r="G47" s="2" t="s">
        <v>533</v>
      </c>
      <c r="H47" s="2" t="s">
        <v>248</v>
      </c>
      <c r="I47" s="2" t="s">
        <v>211</v>
      </c>
    </row>
    <row r="48" spans="7:9" ht="12.75">
      <c r="G48" s="2" t="s">
        <v>534</v>
      </c>
      <c r="I48" s="2" t="s">
        <v>212</v>
      </c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1:9" ht="12.75">
      <c r="A52" s="1"/>
      <c r="D52" s="1"/>
      <c r="G52" s="2"/>
      <c r="H52" s="2"/>
      <c r="I52" s="2"/>
    </row>
    <row r="53" spans="1:9" ht="12.75">
      <c r="A53" s="2"/>
      <c r="C53" s="3"/>
      <c r="D53" s="2"/>
      <c r="F53" s="3"/>
      <c r="G53" s="2"/>
      <c r="H53" s="2"/>
      <c r="I53" s="2"/>
    </row>
    <row r="54" spans="1:9" ht="12.75">
      <c r="A54" s="4"/>
      <c r="C54" s="3"/>
      <c r="D54" s="4"/>
      <c r="F54" s="3"/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1:9" ht="12.75">
      <c r="A60" s="1"/>
      <c r="D60" s="1"/>
      <c r="G60" s="2"/>
      <c r="H60" s="2"/>
      <c r="I60" s="2"/>
    </row>
    <row r="61" spans="1:9" ht="12.75">
      <c r="A61" s="2"/>
      <c r="C61" s="3"/>
      <c r="D61" s="2"/>
      <c r="F61" s="3"/>
      <c r="G61" s="2"/>
      <c r="H61" s="2"/>
      <c r="I61" s="2"/>
    </row>
    <row r="62" spans="1:9" ht="12.75">
      <c r="A62" s="4"/>
      <c r="C62" s="3"/>
      <c r="D62" s="4"/>
      <c r="F62" s="3"/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9">
      <selection activeCell="I32" sqref="I32"/>
    </sheetView>
  </sheetViews>
  <sheetFormatPr defaultColWidth="11.00390625" defaultRowHeight="12.75"/>
  <sheetData>
    <row r="1" spans="1:12" ht="12.75">
      <c r="A1" t="s">
        <v>282</v>
      </c>
      <c r="B1" t="s">
        <v>93</v>
      </c>
      <c r="C1" t="s">
        <v>234</v>
      </c>
      <c r="D1" t="s">
        <v>282</v>
      </c>
      <c r="E1" t="s">
        <v>93</v>
      </c>
      <c r="F1" t="s">
        <v>140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D2" s="1">
        <v>1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3</v>
      </c>
      <c r="E6" t="s">
        <v>88</v>
      </c>
      <c r="F6">
        <v>1</v>
      </c>
      <c r="G6" s="6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20</v>
      </c>
      <c r="B7" t="s">
        <v>86</v>
      </c>
      <c r="D7" t="s">
        <v>20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282</v>
      </c>
      <c r="B9" t="s">
        <v>93</v>
      </c>
      <c r="C9" t="s">
        <v>141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C10" s="1">
        <v>1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/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3" t="s">
        <v>84</v>
      </c>
      <c r="B12" t="s">
        <v>90</v>
      </c>
      <c r="C12" s="3"/>
      <c r="D12" s="2"/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4"/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3</v>
      </c>
      <c r="B14" t="s">
        <v>88</v>
      </c>
      <c r="C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20</v>
      </c>
      <c r="B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7:12" ht="15"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8:11" ht="12.75"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4" ht="12.75">
      <c r="A19" s="1"/>
      <c r="D19" s="1"/>
    </row>
    <row r="20" spans="1:12" ht="15">
      <c r="A20" s="2"/>
      <c r="C20" s="3"/>
      <c r="D20" s="2"/>
      <c r="F20" s="3"/>
      <c r="G20" s="5" t="s">
        <v>415</v>
      </c>
      <c r="I20" t="s">
        <v>419</v>
      </c>
      <c r="J20" t="s">
        <v>84</v>
      </c>
      <c r="K20" t="s">
        <v>1</v>
      </c>
      <c r="L20" t="s">
        <v>420</v>
      </c>
    </row>
    <row r="21" spans="1:12" ht="15">
      <c r="A21" s="4"/>
      <c r="C21" s="3"/>
      <c r="D21" s="4"/>
      <c r="F21" s="3"/>
      <c r="G21" s="5" t="s">
        <v>2</v>
      </c>
      <c r="H21" t="s">
        <v>418</v>
      </c>
      <c r="J21" t="s">
        <v>137</v>
      </c>
      <c r="L21" t="s">
        <v>182</v>
      </c>
    </row>
    <row r="22" spans="7:10" ht="15">
      <c r="G22" s="5" t="s">
        <v>162</v>
      </c>
      <c r="H22" t="s">
        <v>1</v>
      </c>
      <c r="J22" t="s">
        <v>80</v>
      </c>
    </row>
    <row r="23" spans="7:8" ht="15">
      <c r="G23" s="5" t="s">
        <v>162</v>
      </c>
      <c r="H23" t="s">
        <v>84</v>
      </c>
    </row>
    <row r="24" spans="7:8" ht="15">
      <c r="G24" s="5" t="s">
        <v>416</v>
      </c>
      <c r="H24" t="s">
        <v>84</v>
      </c>
    </row>
    <row r="25" spans="7:8" ht="15">
      <c r="G25" s="5" t="s">
        <v>5</v>
      </c>
      <c r="H25" t="s">
        <v>84</v>
      </c>
    </row>
    <row r="26" spans="7:8" ht="15">
      <c r="G26" s="5" t="s">
        <v>3</v>
      </c>
      <c r="H26" t="s">
        <v>41</v>
      </c>
    </row>
    <row r="27" spans="1:9" ht="15">
      <c r="A27" s="1"/>
      <c r="D27" s="1"/>
      <c r="G27" s="5" t="s">
        <v>152</v>
      </c>
      <c r="H27" t="s">
        <v>84</v>
      </c>
      <c r="I27" t="s">
        <v>535</v>
      </c>
    </row>
    <row r="28" spans="1:11" ht="15">
      <c r="A28" s="2"/>
      <c r="C28" s="3"/>
      <c r="D28" s="2"/>
      <c r="F28" s="3"/>
      <c r="G28" s="5" t="s">
        <v>3</v>
      </c>
      <c r="H28" t="s">
        <v>1</v>
      </c>
      <c r="I28" s="1" t="s">
        <v>20</v>
      </c>
      <c r="J28" t="s">
        <v>241</v>
      </c>
      <c r="K28" t="s">
        <v>182</v>
      </c>
    </row>
    <row r="29" spans="1:11" ht="15">
      <c r="A29" s="4"/>
      <c r="C29" s="3"/>
      <c r="D29" s="4"/>
      <c r="F29" s="3"/>
      <c r="G29" s="5" t="s">
        <v>417</v>
      </c>
      <c r="H29" t="s">
        <v>84</v>
      </c>
      <c r="I29" s="2" t="s">
        <v>560</v>
      </c>
      <c r="J29" s="2" t="s">
        <v>536</v>
      </c>
      <c r="K29" s="2" t="s">
        <v>247</v>
      </c>
    </row>
    <row r="30" spans="7:11" ht="15">
      <c r="G30" s="5" t="s">
        <v>152</v>
      </c>
      <c r="H30" t="s">
        <v>1</v>
      </c>
      <c r="I30" s="2" t="s">
        <v>246</v>
      </c>
      <c r="J30" s="2" t="s">
        <v>537</v>
      </c>
      <c r="K30" s="2" t="s">
        <v>247</v>
      </c>
    </row>
    <row r="31" spans="7:11" ht="15">
      <c r="G31" s="5" t="s">
        <v>192</v>
      </c>
      <c r="H31" t="s">
        <v>41</v>
      </c>
      <c r="I31" s="2" t="s">
        <v>251</v>
      </c>
      <c r="J31" s="2" t="s">
        <v>538</v>
      </c>
      <c r="K31" s="2" t="s">
        <v>246</v>
      </c>
    </row>
    <row r="32" spans="9:11" ht="12.75">
      <c r="I32" s="2" t="s">
        <v>264</v>
      </c>
      <c r="J32" s="2" t="s">
        <v>349</v>
      </c>
      <c r="K32" s="2" t="s">
        <v>247</v>
      </c>
    </row>
    <row r="33" spans="9:11" ht="12.75">
      <c r="I33" s="2" t="s">
        <v>247</v>
      </c>
      <c r="J33" s="2" t="s">
        <v>80</v>
      </c>
      <c r="K33" s="2" t="s">
        <v>246</v>
      </c>
    </row>
    <row r="34" spans="9:11" ht="12.75">
      <c r="I34" s="2" t="s">
        <v>247</v>
      </c>
      <c r="J34" s="2" t="s">
        <v>16</v>
      </c>
      <c r="K34" s="2" t="s">
        <v>245</v>
      </c>
    </row>
    <row r="35" spans="1:11" ht="12.75">
      <c r="A35" s="1"/>
      <c r="D35" s="1"/>
      <c r="I35" s="2" t="s">
        <v>539</v>
      </c>
      <c r="J35" s="2" t="s">
        <v>248</v>
      </c>
      <c r="K35" s="2" t="s">
        <v>504</v>
      </c>
    </row>
    <row r="36" spans="1:11" ht="12.75">
      <c r="A36" s="2"/>
      <c r="C36" s="3"/>
      <c r="D36" s="2"/>
      <c r="F36" s="3"/>
      <c r="I36" s="3" t="s">
        <v>541</v>
      </c>
      <c r="J36" s="2"/>
      <c r="K36" s="2" t="s">
        <v>540</v>
      </c>
    </row>
    <row r="37" spans="1:11" ht="12.75">
      <c r="A37" s="4"/>
      <c r="C37" s="3"/>
      <c r="D37" s="4"/>
      <c r="F37" s="3"/>
      <c r="I37" s="2"/>
      <c r="J37" s="2"/>
      <c r="K37" s="2"/>
    </row>
    <row r="38" spans="9:11" ht="12.75">
      <c r="I38" s="2"/>
      <c r="J38" s="2"/>
      <c r="K38" s="2"/>
    </row>
    <row r="39" spans="9:11" ht="12.75">
      <c r="I39" s="2"/>
      <c r="J39" s="2"/>
      <c r="K39" s="2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1:11" ht="12.75">
      <c r="A43" s="1"/>
      <c r="D43" s="1"/>
      <c r="I43" s="2"/>
      <c r="J43" s="2"/>
      <c r="K43" s="2"/>
    </row>
    <row r="44" spans="1:11" ht="12.75">
      <c r="A44" s="2"/>
      <c r="C44" s="3"/>
      <c r="D44" s="2"/>
      <c r="F44" s="3"/>
      <c r="I44" s="2"/>
      <c r="J44" s="2"/>
      <c r="K44" s="2"/>
    </row>
    <row r="45" spans="1:11" ht="12.75">
      <c r="A45" s="4"/>
      <c r="C45" s="3"/>
      <c r="D45" s="4"/>
      <c r="F45" s="3"/>
      <c r="I45" s="2"/>
      <c r="J45" s="2"/>
      <c r="K45" s="2"/>
    </row>
    <row r="52" spans="1:4" ht="12.75">
      <c r="A52" s="1"/>
      <c r="D52" s="1"/>
    </row>
    <row r="53" spans="1:6" ht="12.75">
      <c r="A53" s="2"/>
      <c r="C53" s="3"/>
      <c r="D53" s="2"/>
      <c r="F53" s="3"/>
    </row>
    <row r="54" spans="1:6" ht="12.75">
      <c r="A54" s="4"/>
      <c r="C54" s="3"/>
      <c r="D54" s="4"/>
      <c r="F54" s="3"/>
    </row>
    <row r="60" spans="1:4" ht="12.75">
      <c r="A60" s="1"/>
      <c r="D60" s="1"/>
    </row>
    <row r="61" spans="1:6" ht="12.75">
      <c r="A61" s="2"/>
      <c r="C61" s="3"/>
      <c r="D61" s="2"/>
      <c r="F61" s="3"/>
    </row>
    <row r="62" spans="1:6" ht="12.75">
      <c r="A62" s="4"/>
      <c r="C62" s="3"/>
      <c r="D62" s="4"/>
      <c r="F62" s="3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D7" sqref="D7"/>
    </sheetView>
  </sheetViews>
  <sheetFormatPr defaultColWidth="11.00390625" defaultRowHeight="12.75"/>
  <sheetData>
    <row r="1" spans="1:12" ht="12.75">
      <c r="A1" t="s">
        <v>76</v>
      </c>
      <c r="B1" t="s">
        <v>93</v>
      </c>
      <c r="C1" t="s">
        <v>59</v>
      </c>
      <c r="D1" t="s">
        <v>76</v>
      </c>
      <c r="E1" t="s">
        <v>93</v>
      </c>
      <c r="F1" t="s">
        <v>79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D2" s="1">
        <v>1</v>
      </c>
      <c r="E2" t="s">
        <v>92</v>
      </c>
      <c r="F2" s="1">
        <v>1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 t="s">
        <v>84</v>
      </c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4"/>
      <c r="E5" t="s">
        <v>89</v>
      </c>
      <c r="F5" s="3" t="s">
        <v>84</v>
      </c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3</v>
      </c>
      <c r="E6" t="s">
        <v>88</v>
      </c>
      <c r="F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137</v>
      </c>
      <c r="B7" t="s">
        <v>86</v>
      </c>
      <c r="D7" t="s">
        <v>137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7:12" ht="15"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7:12" ht="15"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/>
      <c r="D11" s="1"/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C12" s="3"/>
      <c r="D12" s="2"/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C13" s="3"/>
      <c r="D13" s="4"/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7:12" ht="15"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7:12" ht="15">
      <c r="G15" s="6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7:12" ht="15"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8:11" ht="12.75"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4" ht="12.75">
      <c r="A19" s="1"/>
      <c r="D19" s="1"/>
    </row>
    <row r="20" spans="1:12" ht="12.75">
      <c r="A20" s="2"/>
      <c r="C20" s="3"/>
      <c r="D20" s="2"/>
      <c r="F20" s="3"/>
      <c r="G20" t="s">
        <v>143</v>
      </c>
      <c r="I20" s="1" t="s">
        <v>411</v>
      </c>
      <c r="J20" t="s">
        <v>412</v>
      </c>
      <c r="K20" t="s">
        <v>1</v>
      </c>
      <c r="L20" t="s">
        <v>385</v>
      </c>
    </row>
    <row r="21" spans="1:11" ht="12.75">
      <c r="A21" s="4"/>
      <c r="C21" s="3"/>
      <c r="D21" s="4"/>
      <c r="F21" s="3"/>
      <c r="G21" t="s">
        <v>183</v>
      </c>
      <c r="H21" t="s">
        <v>84</v>
      </c>
      <c r="J21" t="s">
        <v>80</v>
      </c>
      <c r="K21" t="s">
        <v>183</v>
      </c>
    </row>
    <row r="22" spans="7:8" ht="12.75">
      <c r="G22" t="s">
        <v>14</v>
      </c>
      <c r="H22" t="s">
        <v>1</v>
      </c>
    </row>
    <row r="23" spans="7:8" ht="12.75">
      <c r="G23" t="s">
        <v>15</v>
      </c>
      <c r="H23" t="s">
        <v>413</v>
      </c>
    </row>
    <row r="24" spans="7:9" ht="12.75">
      <c r="G24" t="s">
        <v>287</v>
      </c>
      <c r="H24" t="s">
        <v>1</v>
      </c>
      <c r="I24" t="s">
        <v>542</v>
      </c>
    </row>
    <row r="25" spans="7:11" ht="12.75">
      <c r="G25" t="s">
        <v>182</v>
      </c>
      <c r="H25" t="s">
        <v>1</v>
      </c>
      <c r="I25" s="1" t="s">
        <v>137</v>
      </c>
      <c r="J25" t="s">
        <v>268</v>
      </c>
      <c r="K25" t="s">
        <v>182</v>
      </c>
    </row>
    <row r="26" spans="7:11" ht="12.75">
      <c r="G26" t="s">
        <v>17</v>
      </c>
      <c r="H26" t="s">
        <v>1</v>
      </c>
      <c r="I26" s="2" t="s">
        <v>247</v>
      </c>
      <c r="J26" s="2" t="s">
        <v>543</v>
      </c>
      <c r="K26" s="2" t="s">
        <v>246</v>
      </c>
    </row>
    <row r="27" spans="1:11" ht="12.75">
      <c r="A27" s="1"/>
      <c r="D27" s="1"/>
      <c r="G27" t="s">
        <v>14</v>
      </c>
      <c r="H27" t="s">
        <v>41</v>
      </c>
      <c r="I27" s="2" t="s">
        <v>560</v>
      </c>
      <c r="J27" s="2" t="s">
        <v>544</v>
      </c>
      <c r="K27" s="2" t="s">
        <v>560</v>
      </c>
    </row>
    <row r="28" spans="1:11" ht="12.75">
      <c r="A28" s="2"/>
      <c r="C28" s="3"/>
      <c r="D28" s="2"/>
      <c r="F28" s="3"/>
      <c r="G28" t="s">
        <v>155</v>
      </c>
      <c r="H28" t="s">
        <v>84</v>
      </c>
      <c r="I28" s="2" t="s">
        <v>247</v>
      </c>
      <c r="J28" s="2" t="s">
        <v>487</v>
      </c>
      <c r="K28" s="2" t="s">
        <v>246</v>
      </c>
    </row>
    <row r="29" spans="1:11" ht="12.75">
      <c r="A29" s="4"/>
      <c r="C29" s="3"/>
      <c r="D29" s="4"/>
      <c r="F29" s="3"/>
      <c r="G29" t="s">
        <v>471</v>
      </c>
      <c r="H29" t="s">
        <v>1</v>
      </c>
      <c r="I29" s="2" t="s">
        <v>250</v>
      </c>
      <c r="J29" s="2" t="s">
        <v>545</v>
      </c>
      <c r="K29" s="2" t="s">
        <v>247</v>
      </c>
    </row>
    <row r="30" spans="7:11" ht="12.75">
      <c r="G30" t="s">
        <v>16</v>
      </c>
      <c r="H30" t="s">
        <v>84</v>
      </c>
      <c r="I30" s="2" t="s">
        <v>246</v>
      </c>
      <c r="J30" s="2" t="s">
        <v>510</v>
      </c>
      <c r="K30" s="2" t="s">
        <v>247</v>
      </c>
    </row>
    <row r="31" spans="9:11" ht="12.75">
      <c r="I31" s="2" t="s">
        <v>246</v>
      </c>
      <c r="J31" s="2" t="s">
        <v>546</v>
      </c>
      <c r="K31" s="2" t="s">
        <v>247</v>
      </c>
    </row>
    <row r="32" spans="9:11" ht="12.75">
      <c r="I32" s="2" t="s">
        <v>391</v>
      </c>
      <c r="J32" s="2" t="s">
        <v>287</v>
      </c>
      <c r="K32" s="2" t="s">
        <v>246</v>
      </c>
    </row>
    <row r="33" spans="9:11" ht="12.75">
      <c r="I33" s="2" t="s">
        <v>251</v>
      </c>
      <c r="J33" s="2" t="s">
        <v>16</v>
      </c>
      <c r="K33" s="2" t="s">
        <v>245</v>
      </c>
    </row>
    <row r="34" spans="9:11" ht="12.75">
      <c r="I34" s="2" t="s">
        <v>250</v>
      </c>
      <c r="J34" s="2" t="s">
        <v>271</v>
      </c>
      <c r="K34" s="2" t="s">
        <v>246</v>
      </c>
    </row>
    <row r="35" spans="1:11" ht="12.75">
      <c r="A35" s="1"/>
      <c r="D35" s="1"/>
      <c r="I35" s="3" t="s">
        <v>730</v>
      </c>
      <c r="J35" s="2" t="s">
        <v>248</v>
      </c>
      <c r="K35" s="2" t="s">
        <v>547</v>
      </c>
    </row>
    <row r="36" spans="1:11" ht="12.75">
      <c r="A36" s="2"/>
      <c r="C36" s="3"/>
      <c r="D36" s="2"/>
      <c r="F36" s="3"/>
      <c r="I36" s="2"/>
      <c r="J36" s="2"/>
      <c r="K36" s="2"/>
    </row>
    <row r="37" spans="1:11" ht="12.75">
      <c r="A37" s="4"/>
      <c r="C37" s="3"/>
      <c r="D37" s="4"/>
      <c r="F37" s="3"/>
      <c r="I37" s="2"/>
      <c r="J37" s="2"/>
      <c r="K37" s="2"/>
    </row>
    <row r="38" spans="9:11" ht="12.75">
      <c r="I38" s="2"/>
      <c r="J38" s="2"/>
      <c r="K38" s="2"/>
    </row>
    <row r="39" spans="9:11" ht="12.75">
      <c r="I39" s="2"/>
      <c r="J39" s="2"/>
      <c r="K39" s="2"/>
    </row>
    <row r="43" spans="1:4" ht="12.75">
      <c r="A43" s="1"/>
      <c r="D43" s="1"/>
    </row>
    <row r="44" spans="1:6" ht="12.75">
      <c r="A44" s="2"/>
      <c r="C44" s="3"/>
      <c r="D44" s="2"/>
      <c r="F44" s="3"/>
    </row>
    <row r="45" spans="1:6" ht="12.75">
      <c r="A45" s="4"/>
      <c r="C45" s="3"/>
      <c r="D45" s="4"/>
      <c r="F45" s="3"/>
    </row>
    <row r="52" spans="1:4" ht="12.75">
      <c r="A52" s="1"/>
      <c r="D52" s="1"/>
    </row>
    <row r="53" spans="1:6" ht="12.75">
      <c r="A53" s="2"/>
      <c r="C53" s="3"/>
      <c r="D53" s="2"/>
      <c r="F53" s="3"/>
    </row>
    <row r="54" spans="1:6" ht="12.75">
      <c r="A54" s="4"/>
      <c r="C54" s="3"/>
      <c r="D54" s="4"/>
      <c r="F54" s="3"/>
    </row>
    <row r="60" spans="1:4" ht="12.75">
      <c r="A60" s="1"/>
      <c r="D60" s="1"/>
    </row>
    <row r="61" spans="1:6" ht="12.75">
      <c r="A61" s="2"/>
      <c r="C61" s="3"/>
      <c r="D61" s="2"/>
      <c r="F61" s="3"/>
    </row>
    <row r="62" spans="1:6" ht="12.75">
      <c r="A62" s="4"/>
      <c r="C62" s="3"/>
      <c r="D62" s="4"/>
      <c r="F62" s="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J21" sqref="J21"/>
    </sheetView>
  </sheetViews>
  <sheetFormatPr defaultColWidth="11.00390625" defaultRowHeight="12.75"/>
  <sheetData>
    <row r="1" spans="1:12" ht="12.75">
      <c r="A1" t="s">
        <v>284</v>
      </c>
      <c r="B1" t="s">
        <v>93</v>
      </c>
      <c r="C1" t="s">
        <v>307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1:12" ht="15">
      <c r="A2" s="1">
        <v>1</v>
      </c>
      <c r="B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/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4"/>
      <c r="B5" t="s">
        <v>89</v>
      </c>
      <c r="C5" s="3" t="s">
        <v>176</v>
      </c>
      <c r="D5" s="4"/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237</v>
      </c>
      <c r="B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7:12" ht="15"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7:12" ht="15"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/>
      <c r="D11" s="1"/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C12" s="3"/>
      <c r="D12" s="2"/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C13" s="3"/>
      <c r="D13" s="4"/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7:12" ht="15"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7:12" ht="15"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6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7:12" ht="15"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8:11" ht="12.75"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4" ht="12.75">
      <c r="A19" s="1"/>
      <c r="D19" s="1"/>
    </row>
    <row r="20" spans="1:12" ht="15">
      <c r="A20" s="2"/>
      <c r="C20" s="3"/>
      <c r="D20" s="2"/>
      <c r="F20" s="3"/>
      <c r="G20" s="5" t="s">
        <v>236</v>
      </c>
      <c r="I20" t="s">
        <v>239</v>
      </c>
      <c r="J20" t="s">
        <v>240</v>
      </c>
      <c r="K20" t="s">
        <v>11</v>
      </c>
      <c r="L20" t="s">
        <v>385</v>
      </c>
    </row>
    <row r="21" spans="1:10" ht="15">
      <c r="A21" s="4"/>
      <c r="C21" s="3"/>
      <c r="D21" s="4"/>
      <c r="F21" s="3"/>
      <c r="G21" s="5" t="s">
        <v>148</v>
      </c>
      <c r="H21" t="s">
        <v>1</v>
      </c>
      <c r="J21" t="s">
        <v>182</v>
      </c>
    </row>
    <row r="22" spans="7:8" ht="15">
      <c r="G22" s="5" t="s">
        <v>148</v>
      </c>
      <c r="H22" t="s">
        <v>1</v>
      </c>
    </row>
    <row r="23" spans="7:8" ht="15">
      <c r="G23" s="5" t="s">
        <v>2</v>
      </c>
      <c r="H23" t="s">
        <v>84</v>
      </c>
    </row>
    <row r="24" spans="7:8" ht="15">
      <c r="G24" s="5" t="s">
        <v>376</v>
      </c>
      <c r="H24" t="s">
        <v>1</v>
      </c>
    </row>
    <row r="25" spans="7:8" ht="15">
      <c r="G25" s="5" t="s">
        <v>152</v>
      </c>
      <c r="H25" t="s">
        <v>1</v>
      </c>
    </row>
    <row r="26" spans="7:8" ht="15">
      <c r="G26" s="5" t="s">
        <v>147</v>
      </c>
      <c r="H26" t="s">
        <v>1</v>
      </c>
    </row>
    <row r="27" spans="1:8" ht="15">
      <c r="A27" s="1"/>
      <c r="D27" s="1"/>
      <c r="G27" s="5" t="s">
        <v>192</v>
      </c>
      <c r="H27" t="s">
        <v>1</v>
      </c>
    </row>
    <row r="28" spans="1:8" ht="15">
      <c r="A28" s="2"/>
      <c r="C28" s="3"/>
      <c r="D28" s="2"/>
      <c r="F28" s="3"/>
      <c r="G28" s="5" t="s">
        <v>162</v>
      </c>
      <c r="H28" t="s">
        <v>1</v>
      </c>
    </row>
    <row r="29" spans="1:8" ht="15">
      <c r="A29" s="4"/>
      <c r="C29" s="3"/>
      <c r="D29" s="4"/>
      <c r="F29" s="3"/>
      <c r="G29" s="5" t="s">
        <v>3</v>
      </c>
      <c r="H29" t="s">
        <v>84</v>
      </c>
    </row>
    <row r="30" spans="7:8" ht="15">
      <c r="G30" s="5" t="s">
        <v>148</v>
      </c>
      <c r="H30" t="s">
        <v>1</v>
      </c>
    </row>
    <row r="35" spans="1:4" ht="12.75">
      <c r="A35" s="1"/>
      <c r="D35" s="1"/>
    </row>
    <row r="36" spans="1:6" ht="12.75">
      <c r="A36" s="2"/>
      <c r="C36" s="3"/>
      <c r="D36" s="2"/>
      <c r="F36" s="3"/>
    </row>
    <row r="37" spans="1:6" ht="12.75">
      <c r="A37" s="4"/>
      <c r="C37" s="3"/>
      <c r="D37" s="4"/>
      <c r="F37" s="3"/>
    </row>
    <row r="43" spans="1:4" ht="12.75">
      <c r="A43" s="1"/>
      <c r="D43" s="1"/>
    </row>
    <row r="44" spans="1:6" ht="12.75">
      <c r="A44" s="2"/>
      <c r="C44" s="3"/>
      <c r="D44" s="2"/>
      <c r="F44" s="3"/>
    </row>
    <row r="45" spans="1:6" ht="12.75">
      <c r="A45" s="4"/>
      <c r="C45" s="3"/>
      <c r="D45" s="4"/>
      <c r="F45" s="3"/>
    </row>
    <row r="52" spans="1:4" ht="12.75">
      <c r="A52" s="1"/>
      <c r="D52" s="1"/>
    </row>
    <row r="53" spans="1:6" ht="12.75">
      <c r="A53" s="2"/>
      <c r="C53" s="3"/>
      <c r="D53" s="2"/>
      <c r="F53" s="3"/>
    </row>
    <row r="54" spans="1:6" ht="12.75">
      <c r="A54" s="4"/>
      <c r="C54" s="3"/>
      <c r="D54" s="4"/>
      <c r="F54" s="3"/>
    </row>
    <row r="60" spans="1:4" ht="12.75">
      <c r="A60" s="1"/>
      <c r="D60" s="1"/>
    </row>
    <row r="61" spans="1:6" ht="12.75">
      <c r="A61" s="2"/>
      <c r="C61" s="3"/>
      <c r="D61" s="2"/>
      <c r="F61" s="3"/>
    </row>
    <row r="62" spans="1:6" ht="12.75">
      <c r="A62" s="4"/>
      <c r="C62" s="3"/>
      <c r="D62" s="4"/>
      <c r="F62" s="3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F96"/>
    </sheetView>
  </sheetViews>
  <sheetFormatPr defaultColWidth="11.00390625" defaultRowHeight="12.75"/>
  <sheetData>
    <row r="1" spans="7:12" ht="12.75"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7:12" ht="15"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/>
      <c r="D3" s="1"/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C4" s="3"/>
      <c r="D4" s="2"/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4"/>
      <c r="C5" s="3"/>
      <c r="D5" s="4"/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7:12" ht="15"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7:12" ht="15"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7:12" ht="15"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7:12" ht="15"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/>
      <c r="D11" s="1"/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C12" s="3"/>
      <c r="D12" s="2"/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C13" s="3"/>
      <c r="D13" s="4"/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7:12" ht="15"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7:12" ht="15"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7:12" ht="15"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8:11" ht="12.75"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4" ht="12.75">
      <c r="A19" s="1"/>
      <c r="D19" s="1"/>
    </row>
    <row r="20" spans="1:6" ht="12.75">
      <c r="A20" s="2"/>
      <c r="C20" s="3"/>
      <c r="D20" s="2"/>
      <c r="F20" s="3"/>
    </row>
    <row r="21" spans="1:6" ht="12.75">
      <c r="A21" s="4"/>
      <c r="C21" s="3"/>
      <c r="D21" s="4"/>
      <c r="F21" s="3"/>
    </row>
    <row r="27" spans="1:4" ht="12.75">
      <c r="A27" s="1"/>
      <c r="D27" s="1"/>
    </row>
    <row r="28" spans="1:6" ht="12.75">
      <c r="A28" s="2"/>
      <c r="C28" s="3"/>
      <c r="D28" s="2"/>
      <c r="F28" s="3"/>
    </row>
    <row r="29" spans="1:6" ht="12.75">
      <c r="A29" s="4"/>
      <c r="C29" s="3"/>
      <c r="D29" s="4"/>
      <c r="F29" s="3"/>
    </row>
    <row r="35" spans="1:4" ht="12.75">
      <c r="A35" s="1"/>
      <c r="D35" s="1"/>
    </row>
    <row r="36" spans="1:6" ht="12.75">
      <c r="A36" s="2"/>
      <c r="C36" s="3"/>
      <c r="D36" s="2"/>
      <c r="F36" s="3"/>
    </row>
    <row r="37" spans="1:6" ht="12.75">
      <c r="A37" s="4"/>
      <c r="C37" s="3"/>
      <c r="D37" s="4"/>
      <c r="F37" s="3"/>
    </row>
    <row r="43" spans="1:4" ht="12.75">
      <c r="A43" s="1"/>
      <c r="D43" s="1"/>
    </row>
    <row r="44" spans="1:6" ht="12.75">
      <c r="A44" s="2"/>
      <c r="C44" s="3"/>
      <c r="D44" s="2"/>
      <c r="F44" s="3"/>
    </row>
    <row r="45" spans="1:6" ht="12.75">
      <c r="A45" s="4"/>
      <c r="C45" s="3"/>
      <c r="D45" s="4"/>
      <c r="F45" s="3"/>
    </row>
    <row r="52" spans="1:4" ht="12.75">
      <c r="A52" s="1"/>
      <c r="D52" s="1"/>
    </row>
    <row r="53" spans="1:6" ht="12.75">
      <c r="A53" s="2"/>
      <c r="C53" s="3"/>
      <c r="D53" s="2"/>
      <c r="F53" s="3"/>
    </row>
    <row r="54" spans="1:6" ht="12.75">
      <c r="A54" s="4"/>
      <c r="C54" s="3"/>
      <c r="D54" s="4"/>
      <c r="F54" s="3"/>
    </row>
    <row r="60" spans="1:4" ht="12.75">
      <c r="A60" s="1"/>
      <c r="D60" s="1"/>
    </row>
    <row r="61" spans="1:6" ht="12.75">
      <c r="A61" s="2"/>
      <c r="C61" s="3"/>
      <c r="D61" s="2"/>
      <c r="F61" s="3"/>
    </row>
    <row r="62" spans="1:6" ht="12.75">
      <c r="A62" s="4"/>
      <c r="C62" s="3"/>
      <c r="D62" s="4"/>
      <c r="F62" s="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A2" sqref="A2:K59"/>
    </sheetView>
  </sheetViews>
  <sheetFormatPr defaultColWidth="11.00390625" defaultRowHeight="12.75"/>
  <cols>
    <col min="1" max="1" width="11.75390625" style="7" customWidth="1"/>
    <col min="2" max="2" width="10.75390625" style="0" hidden="1" customWidth="1"/>
    <col min="3" max="4" width="10.875" style="0" customWidth="1"/>
    <col min="5" max="6" width="10.75390625" style="0" hidden="1" customWidth="1"/>
    <col min="7" max="7" width="10.875" style="0" customWidth="1"/>
    <col min="8" max="9" width="10.75390625" style="0" hidden="1" customWidth="1"/>
    <col min="10" max="11" width="10.875" style="0" customWidth="1"/>
    <col min="13" max="13" width="4.75390625" style="0" customWidth="1"/>
    <col min="14" max="15" width="3.875" style="0" customWidth="1"/>
    <col min="16" max="16" width="4.125" style="0" customWidth="1"/>
    <col min="17" max="17" width="4.25390625" style="0" customWidth="1"/>
    <col min="18" max="18" width="7.125" style="0" customWidth="1"/>
    <col min="19" max="19" width="3.875" style="0" customWidth="1"/>
    <col min="20" max="20" width="4.00390625" style="0" customWidth="1"/>
    <col min="21" max="21" width="7.125" style="0" customWidth="1"/>
    <col min="22" max="22" width="4.25390625" style="0" customWidth="1"/>
    <col min="23" max="23" width="3.25390625" style="0" customWidth="1"/>
    <col min="24" max="25" width="7.125" style="0" customWidth="1"/>
    <col min="26" max="26" width="3.75390625" style="0" customWidth="1"/>
    <col min="27" max="27" width="3.25390625" style="0" customWidth="1"/>
    <col min="28" max="28" width="3.875" style="0" customWidth="1"/>
    <col min="29" max="29" width="4.375" style="0" customWidth="1"/>
  </cols>
  <sheetData>
    <row r="1" spans="1:11" ht="12.75">
      <c r="A1" s="7" t="s">
        <v>736</v>
      </c>
      <c r="B1" t="s">
        <v>737</v>
      </c>
      <c r="C1" t="s">
        <v>738</v>
      </c>
      <c r="D1" t="s">
        <v>739</v>
      </c>
      <c r="E1" t="s">
        <v>740</v>
      </c>
      <c r="F1" t="s">
        <v>741</v>
      </c>
      <c r="G1" t="s">
        <v>742</v>
      </c>
      <c r="H1" t="s">
        <v>743</v>
      </c>
      <c r="I1" t="s">
        <v>744</v>
      </c>
      <c r="J1" t="s">
        <v>745</v>
      </c>
      <c r="K1" t="s">
        <v>746</v>
      </c>
    </row>
    <row r="2" spans="1:11" ht="15">
      <c r="A2" s="6" t="s">
        <v>87</v>
      </c>
      <c r="B2" s="5">
        <f>'[1]Nob'!B49</f>
        <v>22.5</v>
      </c>
      <c r="C2" s="5">
        <f>'[1]Nob'!C49</f>
        <v>27</v>
      </c>
      <c r="D2" s="5">
        <f>'[1]Nob'!D49</f>
        <v>0.8333333333333334</v>
      </c>
      <c r="E2" s="5">
        <f>'[1]Nob'!E49</f>
        <v>371</v>
      </c>
      <c r="F2" s="5">
        <f>'[1]Nob'!F49</f>
        <v>704</v>
      </c>
      <c r="G2" s="5">
        <f>'[1]Nob'!G49</f>
        <v>0.5269886363636364</v>
      </c>
      <c r="H2" s="5">
        <f>'[1]Nob'!H49</f>
        <v>9755</v>
      </c>
      <c r="I2" s="5">
        <f>'[1]Nob'!I49</f>
        <v>18146</v>
      </c>
      <c r="J2" s="5">
        <f>'[1]Nob'!J49</f>
        <v>0.537584040559903</v>
      </c>
      <c r="K2" s="9">
        <f>'[1]Nob'!K49</f>
        <v>0.6092963288720445</v>
      </c>
    </row>
    <row r="3" spans="1:11" ht="15">
      <c r="A3" s="6" t="s">
        <v>97</v>
      </c>
      <c r="B3" s="5">
        <f>'[1]Ken'!B49</f>
        <v>21</v>
      </c>
      <c r="C3" s="5">
        <f>'[1]Ken'!C49</f>
        <v>25</v>
      </c>
      <c r="D3" s="5">
        <f>'[1]Ken'!D49</f>
        <v>0.84</v>
      </c>
      <c r="E3" s="5">
        <f>'[1]Ken'!E49</f>
        <v>310</v>
      </c>
      <c r="F3" s="5">
        <f>'[1]Ken'!F49</f>
        <v>626</v>
      </c>
      <c r="G3" s="5">
        <f>'[1]Ken'!G49</f>
        <v>0.4952076677316294</v>
      </c>
      <c r="H3" s="5">
        <f>'[1]Ken'!H49</f>
        <v>8367</v>
      </c>
      <c r="I3" s="5">
        <f>'[1]Ken'!I49</f>
        <v>15765</v>
      </c>
      <c r="J3" s="5">
        <f>'[1]Ken'!J49</f>
        <v>0.530732635585157</v>
      </c>
      <c r="K3" s="9">
        <f>'[1]Ken'!K49</f>
        <v>0.600589233439627</v>
      </c>
    </row>
    <row r="4" spans="1:11" ht="15">
      <c r="A4" s="6" t="s">
        <v>13</v>
      </c>
      <c r="B4" s="5">
        <f>'[1]Gun'!B49</f>
        <v>25</v>
      </c>
      <c r="C4" s="5">
        <f>'[1]Gun'!C49</f>
        <v>29</v>
      </c>
      <c r="D4" s="5">
        <f>'[1]Gun'!D49</f>
        <v>0.8620689655172413</v>
      </c>
      <c r="E4" s="5">
        <f>'[1]Gun'!E49</f>
        <v>354.5</v>
      </c>
      <c r="F4" s="5">
        <f>'[1]Gun'!F49</f>
        <v>742</v>
      </c>
      <c r="G4" s="5">
        <f>'[1]Gun'!G49</f>
        <v>0.4777628032345013</v>
      </c>
      <c r="H4" s="5">
        <f>'[1]Gun'!H49</f>
        <v>9877</v>
      </c>
      <c r="I4" s="5">
        <f>'[1]Gun'!I49</f>
        <v>18950</v>
      </c>
      <c r="J4" s="5">
        <f>'[1]Gun'!J49</f>
        <v>0.5212137203166227</v>
      </c>
      <c r="K4" s="9">
        <f>'[1]Gun'!K49</f>
        <v>0.5973028390295319</v>
      </c>
    </row>
    <row r="5" spans="1:25" ht="15">
      <c r="A5" s="6" t="s">
        <v>277</v>
      </c>
      <c r="B5" s="5">
        <f>'[1]Cus'!B49</f>
        <v>21</v>
      </c>
      <c r="C5" s="5">
        <f>'[1]Cus'!C49</f>
        <v>26</v>
      </c>
      <c r="D5" s="5">
        <f>'[1]Cus'!D49</f>
        <v>0.8076923076923077</v>
      </c>
      <c r="E5" s="5">
        <f>'[1]Cus'!E49</f>
        <v>348.5</v>
      </c>
      <c r="F5" s="5">
        <f>'[1]Cus'!F49</f>
        <v>687</v>
      </c>
      <c r="G5" s="5">
        <f>'[1]Cus'!G49</f>
        <v>0.507278020378457</v>
      </c>
      <c r="H5" s="5">
        <f>'[1]Cus'!H49</f>
        <v>9353</v>
      </c>
      <c r="I5" s="5">
        <f>'[1]Cus'!I49</f>
        <v>17520</v>
      </c>
      <c r="J5" s="5">
        <f>'[1]Cus'!J49</f>
        <v>0.5338470319634703</v>
      </c>
      <c r="K5" s="9">
        <f>'[1]Cus'!K49</f>
        <v>0.5967288584628269</v>
      </c>
      <c r="O5" s="10" t="s">
        <v>747</v>
      </c>
      <c r="P5" s="5">
        <f>'[1]KiL'!B49</f>
        <v>0</v>
      </c>
      <c r="Q5" s="5">
        <f>'[1]KiL'!C49</f>
        <v>0</v>
      </c>
      <c r="R5" s="5" t="e">
        <f>'[1]KiL'!D49</f>
        <v>#DIV/0!</v>
      </c>
      <c r="S5" s="5">
        <f>'[1]KiL'!E49</f>
        <v>0</v>
      </c>
      <c r="T5" s="5">
        <f>'[1]KiL'!F49</f>
        <v>0</v>
      </c>
      <c r="U5" s="5" t="e">
        <f>'[1]KiL'!G49</f>
        <v>#DIV/0!</v>
      </c>
      <c r="V5" s="5">
        <f>'[1]KiL'!H49</f>
        <v>0</v>
      </c>
      <c r="W5" s="5">
        <f>'[1]KiL'!I49</f>
        <v>0</v>
      </c>
      <c r="X5" s="5" t="e">
        <f>'[1]KiL'!J49</f>
        <v>#DIV/0!</v>
      </c>
      <c r="Y5" s="9" t="e">
        <f>'[1]KiL'!K49</f>
        <v>#DIV/0!</v>
      </c>
    </row>
    <row r="6" spans="1:25" ht="15">
      <c r="A6" s="6" t="s">
        <v>280</v>
      </c>
      <c r="B6" s="5">
        <f>'[1]MilT'!B49</f>
        <v>20</v>
      </c>
      <c r="C6" s="5">
        <f>'[1]MilT'!C49</f>
        <v>27</v>
      </c>
      <c r="D6" s="5">
        <f>'[1]MilT'!D49</f>
        <v>0.7407407407407407</v>
      </c>
      <c r="E6" s="5">
        <f>'[1]MilT'!E49</f>
        <v>381.5</v>
      </c>
      <c r="F6" s="5">
        <f>'[1]MilT'!F49</f>
        <v>709</v>
      </c>
      <c r="G6" s="5">
        <f>'[1]MilT'!G49</f>
        <v>0.5380818053596615</v>
      </c>
      <c r="H6" s="5">
        <f>'[1]MilT'!H49</f>
        <v>9858.5</v>
      </c>
      <c r="I6" s="5">
        <f>'[1]MilT'!I49</f>
        <v>18281</v>
      </c>
      <c r="J6" s="5">
        <f>'[1]MilT'!J49</f>
        <v>0.5392757507794979</v>
      </c>
      <c r="K6" s="9">
        <f>'[1]MilT'!K49</f>
        <v>0.589391269731643</v>
      </c>
      <c r="O6" s="5" t="s">
        <v>748</v>
      </c>
      <c r="P6" s="5">
        <f>'[1]Rye'!B49</f>
        <v>0</v>
      </c>
      <c r="Q6" s="5">
        <f>'[1]Rye'!C49</f>
        <v>0</v>
      </c>
      <c r="R6" s="5" t="e">
        <f>'[1]Rye'!D49</f>
        <v>#DIV/0!</v>
      </c>
      <c r="S6" s="5">
        <f>'[1]Rye'!E49</f>
        <v>0</v>
      </c>
      <c r="T6" s="5">
        <f>'[1]Rye'!F49</f>
        <v>0</v>
      </c>
      <c r="U6" s="5" t="e">
        <f>'[1]Rye'!G49</f>
        <v>#DIV/0!</v>
      </c>
      <c r="V6" s="5">
        <f>'[1]Rye'!H49</f>
        <v>0</v>
      </c>
      <c r="W6" s="5">
        <f>'[1]Rye'!I49</f>
        <v>0</v>
      </c>
      <c r="X6" s="5" t="e">
        <f>'[1]Rye'!J49</f>
        <v>#DIV/0!</v>
      </c>
      <c r="Y6" s="9" t="e">
        <f>'[1]Rye'!K49</f>
        <v>#DIV/0!</v>
      </c>
    </row>
    <row r="7" spans="1:25" ht="15">
      <c r="A7" s="6" t="s">
        <v>279</v>
      </c>
      <c r="B7" s="5">
        <f>'[1]Cho'!B49</f>
        <v>17</v>
      </c>
      <c r="C7" s="5">
        <f>'[1]Cho'!C49</f>
        <v>24</v>
      </c>
      <c r="D7" s="5">
        <f>'[1]Cho'!D49</f>
        <v>0.7083333333333334</v>
      </c>
      <c r="E7" s="5">
        <f>'[1]Cho'!E49</f>
        <v>323</v>
      </c>
      <c r="F7" s="5">
        <f>'[1]Cho'!F49</f>
        <v>616</v>
      </c>
      <c r="G7" s="5">
        <f>'[1]Cho'!G49</f>
        <v>0.5243506493506493</v>
      </c>
      <c r="H7" s="5">
        <f>'[1]Cho'!H49</f>
        <v>8427.5</v>
      </c>
      <c r="I7" s="5">
        <f>'[1]Cho'!I49</f>
        <v>15623</v>
      </c>
      <c r="J7" s="5">
        <f>'[1]Cho'!J49</f>
        <v>0.5394290469180055</v>
      </c>
      <c r="K7" s="9">
        <f>'[1]Cho'!K49</f>
        <v>0.5784886550326928</v>
      </c>
      <c r="O7" s="5" t="s">
        <v>749</v>
      </c>
      <c r="P7" s="5">
        <f>'[1]Har'!B49</f>
        <v>0</v>
      </c>
      <c r="Q7" s="5">
        <f>'[1]Har'!C49</f>
        <v>0</v>
      </c>
      <c r="R7" s="5" t="e">
        <f>'[1]Har'!D49</f>
        <v>#DIV/0!</v>
      </c>
      <c r="S7" s="5">
        <f>'[1]Har'!E49</f>
        <v>0</v>
      </c>
      <c r="T7" s="5">
        <f>'[1]Har'!F49</f>
        <v>0</v>
      </c>
      <c r="U7" s="5" t="e">
        <f>'[1]Har'!G49</f>
        <v>#DIV/0!</v>
      </c>
      <c r="V7" s="5">
        <f>'[1]Har'!H49</f>
        <v>0</v>
      </c>
      <c r="W7" s="5">
        <f>'[1]Har'!I49</f>
        <v>0</v>
      </c>
      <c r="X7" s="5" t="e">
        <f>'[1]Har'!J49</f>
        <v>#DIV/0!</v>
      </c>
      <c r="Y7" s="9" t="e">
        <f>'[1]Har'!K49</f>
        <v>#DIV/0!</v>
      </c>
    </row>
    <row r="8" spans="1:11" ht="15">
      <c r="A8" s="6" t="s">
        <v>289</v>
      </c>
      <c r="B8" s="5">
        <f>'[1]Bel'!B49</f>
        <v>20</v>
      </c>
      <c r="C8" s="5">
        <f>'[1]Bel'!C49</f>
        <v>28</v>
      </c>
      <c r="D8" s="5">
        <f>'[1]Bel'!D49</f>
        <v>0.7142857142857143</v>
      </c>
      <c r="E8" s="5">
        <f>'[1]Bel'!E49</f>
        <v>379.5</v>
      </c>
      <c r="F8" s="5">
        <f>'[1]Bel'!F49</f>
        <v>721</v>
      </c>
      <c r="G8" s="5">
        <f>'[1]Bel'!G49</f>
        <v>0.5263522884882108</v>
      </c>
      <c r="H8" s="5">
        <f>'[1]Bel'!H49</f>
        <v>9917.5</v>
      </c>
      <c r="I8" s="5">
        <f>'[1]Bel'!I49</f>
        <v>18521</v>
      </c>
      <c r="J8" s="5">
        <f>'[1]Bel'!J49</f>
        <v>0.5354732465849577</v>
      </c>
      <c r="K8" s="9">
        <f>'[1]Bel'!K49</f>
        <v>0.57826096230983</v>
      </c>
    </row>
    <row r="9" spans="1:11" ht="15">
      <c r="A9" s="6" t="s">
        <v>285</v>
      </c>
      <c r="B9" s="5">
        <f>'[1]NMH'!B49</f>
        <v>18.5</v>
      </c>
      <c r="C9" s="5">
        <f>'[1]NMH'!C49</f>
        <v>26</v>
      </c>
      <c r="D9" s="5">
        <f>'[1]NMH'!D49</f>
        <v>0.7115384615384616</v>
      </c>
      <c r="E9" s="5">
        <f>'[1]NMH'!E49</f>
        <v>360</v>
      </c>
      <c r="F9" s="5">
        <f>'[1]NMH'!F49</f>
        <v>676</v>
      </c>
      <c r="G9" s="5">
        <f>'[1]NMH'!G49</f>
        <v>0.5325443786982249</v>
      </c>
      <c r="H9" s="5">
        <f>'[1]NMH'!H49</f>
        <v>9211</v>
      </c>
      <c r="I9" s="5">
        <f>'[1]NMH'!I49</f>
        <v>17252</v>
      </c>
      <c r="J9" s="5">
        <f>'[1]NMH'!J49</f>
        <v>0.533909111987016</v>
      </c>
      <c r="K9" s="9">
        <f>'[1]NMH'!K49</f>
        <v>0.5780298553842312</v>
      </c>
    </row>
    <row r="10" spans="1:11" ht="15">
      <c r="A10" s="6" t="s">
        <v>287</v>
      </c>
      <c r="B10" s="5">
        <f>'[1]KUA'!B49</f>
        <v>20</v>
      </c>
      <c r="C10" s="5">
        <f>'[1]KUA'!C49</f>
        <v>29</v>
      </c>
      <c r="D10" s="5">
        <f>'[1]KUA'!D49</f>
        <v>0.6896551724137931</v>
      </c>
      <c r="E10" s="5">
        <f>'[1]KUA'!E49</f>
        <v>435</v>
      </c>
      <c r="F10" s="5">
        <f>'[1]KUA'!F49</f>
        <v>764</v>
      </c>
      <c r="G10" s="5">
        <f>'[1]KUA'!G49</f>
        <v>0.569371727748691</v>
      </c>
      <c r="H10" s="5">
        <f>'[1]KUA'!H49</f>
        <v>10367</v>
      </c>
      <c r="I10" s="5">
        <f>'[1]KUA'!I49</f>
        <v>19606</v>
      </c>
      <c r="J10" s="5">
        <f>'[1]KUA'!J49</f>
        <v>0.5287667040701826</v>
      </c>
      <c r="K10" s="9">
        <f>'[1]KUA'!K49</f>
        <v>0.5775158761285719</v>
      </c>
    </row>
    <row r="11" spans="1:11" ht="15">
      <c r="A11" s="6" t="s">
        <v>278</v>
      </c>
      <c r="B11" s="5">
        <f>'[1]Dex'!B49</f>
        <v>20.5</v>
      </c>
      <c r="C11" s="5">
        <f>'[1]Dex'!C49</f>
        <v>22</v>
      </c>
      <c r="D11" s="5">
        <f>'[1]Dex'!D49</f>
        <v>0.9318181818181818</v>
      </c>
      <c r="E11" s="5">
        <f>'[1]Dex'!E49</f>
        <v>193.5</v>
      </c>
      <c r="F11" s="5">
        <f>'[1]Dex'!F49</f>
        <v>506</v>
      </c>
      <c r="G11" s="5">
        <f>'[1]Dex'!G49</f>
        <v>0.3824110671936759</v>
      </c>
      <c r="H11" s="5">
        <f>'[1]Dex'!H49</f>
        <v>5764.5</v>
      </c>
      <c r="I11" s="5">
        <f>'[1]Dex'!I49</f>
        <v>11938</v>
      </c>
      <c r="J11" s="5">
        <f>'[1]Dex'!J49</f>
        <v>0.48286982744178253</v>
      </c>
      <c r="K11" s="9">
        <f>'[1]Dex'!K49</f>
        <v>0.57401057638378</v>
      </c>
    </row>
    <row r="12" spans="1:11" ht="15">
      <c r="A12" s="6" t="s">
        <v>281</v>
      </c>
      <c r="B12" s="5">
        <f>'[1]Wes'!B49</f>
        <v>17</v>
      </c>
      <c r="C12" s="5">
        <f>'[1]Wes'!C49</f>
        <v>25</v>
      </c>
      <c r="D12" s="5">
        <f>'[1]Wes'!D49</f>
        <v>0.68</v>
      </c>
      <c r="E12" s="5">
        <f>'[1]Wes'!E49</f>
        <v>355</v>
      </c>
      <c r="F12" s="5">
        <f>'[1]Wes'!F49</f>
        <v>638</v>
      </c>
      <c r="G12" s="5">
        <f>'[1]Wes'!G49</f>
        <v>0.5564263322884012</v>
      </c>
      <c r="H12" s="5">
        <f>'[1]Wes'!H49</f>
        <v>8578.5</v>
      </c>
      <c r="I12" s="5">
        <f>'[1]Wes'!I49</f>
        <v>16190</v>
      </c>
      <c r="J12" s="5">
        <f>'[1]Wes'!J49</f>
        <v>0.5298641136504015</v>
      </c>
      <c r="K12" s="9">
        <f>'[1]Wes'!K49</f>
        <v>0.5729761511517811</v>
      </c>
    </row>
    <row r="13" spans="1:11" ht="15">
      <c r="A13" s="6" t="s">
        <v>283</v>
      </c>
      <c r="B13" s="5">
        <f>'[1]Sal'!B49</f>
        <v>17.5</v>
      </c>
      <c r="C13" s="5">
        <f>'[1]Sal'!C49</f>
        <v>25</v>
      </c>
      <c r="D13" s="5">
        <f>'[1]Sal'!D49</f>
        <v>0.7</v>
      </c>
      <c r="E13" s="5">
        <f>'[1]Sal'!E49</f>
        <v>330.5</v>
      </c>
      <c r="F13" s="5">
        <f>'[1]Sal'!F49</f>
        <v>631</v>
      </c>
      <c r="G13" s="5">
        <f>'[1]Sal'!G49</f>
        <v>0.5237717908082409</v>
      </c>
      <c r="H13" s="5">
        <f>'[1]Sal'!H49</f>
        <v>8448</v>
      </c>
      <c r="I13" s="5">
        <f>'[1]Sal'!I49</f>
        <v>15963</v>
      </c>
      <c r="J13" s="5">
        <f>'[1]Sal'!J49</f>
        <v>0.5292238301071227</v>
      </c>
      <c r="K13" s="9">
        <f>'[1]Sal'!K49</f>
        <v>0.5707729443275769</v>
      </c>
    </row>
    <row r="14" spans="1:11" ht="15">
      <c r="A14" s="6" t="s">
        <v>282</v>
      </c>
      <c r="B14" s="5">
        <f>'[1]Avo'!B49</f>
        <v>17</v>
      </c>
      <c r="C14" s="5">
        <f>'[1]Avo'!C49</f>
        <v>26</v>
      </c>
      <c r="D14" s="5">
        <f>'[1]Avo'!D49</f>
        <v>0.6538461538461539</v>
      </c>
      <c r="E14" s="5">
        <f>'[1]Avo'!E49</f>
        <v>332.5</v>
      </c>
      <c r="F14" s="5">
        <f>'[1]Avo'!F49</f>
        <v>655</v>
      </c>
      <c r="G14" s="5">
        <f>'[1]Avo'!G49</f>
        <v>0.5076335877862596</v>
      </c>
      <c r="H14" s="5">
        <f>'[1]Avo'!H49</f>
        <v>8955</v>
      </c>
      <c r="I14" s="5">
        <f>'[1]Avo'!I49</f>
        <v>16626</v>
      </c>
      <c r="J14" s="5">
        <f>'[1]Avo'!J49</f>
        <v>0.5386142186936124</v>
      </c>
      <c r="K14" s="9">
        <f>'[1]Avo'!K49</f>
        <v>0.5609162699912037</v>
      </c>
    </row>
    <row r="15" spans="1:11" ht="15">
      <c r="A15" s="6" t="s">
        <v>76</v>
      </c>
      <c r="B15" s="5">
        <f>'[1]Exe'!B49</f>
        <v>16.5</v>
      </c>
      <c r="C15" s="5">
        <f>'[1]Exe'!C49</f>
        <v>27</v>
      </c>
      <c r="D15" s="5">
        <f>'[1]Exe'!D49</f>
        <v>0.6111111111111112</v>
      </c>
      <c r="E15" s="5">
        <f>'[1]Exe'!E49</f>
        <v>398.5</v>
      </c>
      <c r="F15" s="5">
        <f>'[1]Exe'!F49</f>
        <v>702</v>
      </c>
      <c r="G15" s="5">
        <f>'[1]Exe'!G49</f>
        <v>0.5676638176638177</v>
      </c>
      <c r="H15" s="5">
        <f>'[1]Exe'!H49</f>
        <v>9647.5</v>
      </c>
      <c r="I15" s="5">
        <f>'[1]Exe'!I49</f>
        <v>18075</v>
      </c>
      <c r="J15" s="5">
        <f>'[1]Exe'!J49</f>
        <v>0.5337482710926694</v>
      </c>
      <c r="K15" s="9">
        <f>'[1]Exe'!K49</f>
        <v>0.560211245877221</v>
      </c>
    </row>
    <row r="16" spans="1:11" ht="15">
      <c r="A16" s="6" t="s">
        <v>284</v>
      </c>
      <c r="B16" s="5">
        <f>'[1]Berk'!B49</f>
        <v>18</v>
      </c>
      <c r="C16" s="5">
        <f>'[1]Berk'!C49</f>
        <v>28</v>
      </c>
      <c r="D16" s="5">
        <f>'[1]Berk'!D49</f>
        <v>0.6428571428571429</v>
      </c>
      <c r="E16" s="5">
        <f>'[1]Berk'!E49</f>
        <v>376</v>
      </c>
      <c r="F16" s="5">
        <f>'[1]Berk'!F49</f>
        <v>722</v>
      </c>
      <c r="G16" s="5">
        <f>'[1]Berk'!G49</f>
        <v>0.5207756232686981</v>
      </c>
      <c r="H16" s="5">
        <f>'[1]Berk'!H49</f>
        <v>9655</v>
      </c>
      <c r="I16" s="5">
        <f>'[1]Berk'!I49</f>
        <v>18492</v>
      </c>
      <c r="J16" s="5">
        <f>'[1]Berk'!J49</f>
        <v>0.5221176725070301</v>
      </c>
      <c r="K16" s="9">
        <f>'[1]Berk'!K49</f>
        <v>0.5520207097545087</v>
      </c>
    </row>
    <row r="17" spans="1:11" ht="15">
      <c r="A17" s="6" t="s">
        <v>286</v>
      </c>
      <c r="B17" s="5">
        <f>'[1]Tab'!B49</f>
        <v>14</v>
      </c>
      <c r="C17" s="5">
        <f>'[1]Tab'!C49</f>
        <v>25</v>
      </c>
      <c r="D17" s="5">
        <f>'[1]Tab'!D49</f>
        <v>0.56</v>
      </c>
      <c r="E17" s="5">
        <f>'[1]Tab'!E49</f>
        <v>376</v>
      </c>
      <c r="F17" s="5">
        <f>'[1]Tab'!F49</f>
        <v>647</v>
      </c>
      <c r="G17" s="5">
        <f>'[1]Tab'!G49</f>
        <v>0.5811437403400309</v>
      </c>
      <c r="H17" s="5">
        <f>'[1]Tab'!H49</f>
        <v>8772.5</v>
      </c>
      <c r="I17" s="5">
        <f>'[1]Tab'!I49</f>
        <v>16574</v>
      </c>
      <c r="J17" s="5">
        <f>'[1]Tab'!J49</f>
        <v>0.5292928683480149</v>
      </c>
      <c r="K17" s="9">
        <f>'[1]Tab'!K49</f>
        <v>0.5478583343793346</v>
      </c>
    </row>
    <row r="18" spans="1:11" ht="15">
      <c r="A18" s="5" t="s">
        <v>543</v>
      </c>
      <c r="B18" s="5">
        <f>'[1]Bre'!B49</f>
        <v>17.5</v>
      </c>
      <c r="C18" s="5">
        <f>'[1]Bre'!C49</f>
        <v>26</v>
      </c>
      <c r="D18" s="5">
        <f>'[1]Bre'!D49</f>
        <v>0.6730769230769231</v>
      </c>
      <c r="E18" s="5">
        <f>'[1]Bre'!E49</f>
        <v>303.5</v>
      </c>
      <c r="F18" s="5">
        <f>'[1]Bre'!F49</f>
        <v>646</v>
      </c>
      <c r="G18" s="5">
        <f>'[1]Bre'!G49</f>
        <v>0.4698142414860681</v>
      </c>
      <c r="H18" s="5">
        <f>'[1]Bre'!H49</f>
        <v>8198.5</v>
      </c>
      <c r="I18" s="5">
        <f>'[1]Bre'!I49</f>
        <v>15979</v>
      </c>
      <c r="J18" s="5">
        <f>'[1]Bre'!J49</f>
        <v>0.5130796670630202</v>
      </c>
      <c r="K18" s="9">
        <f>'[1]Bre'!K49</f>
        <v>0.543993241695336</v>
      </c>
    </row>
    <row r="19" spans="1:11" ht="15">
      <c r="A19" s="5" t="s">
        <v>750</v>
      </c>
      <c r="B19" s="5">
        <f>'[1]And'!B49</f>
        <v>15</v>
      </c>
      <c r="C19" s="5">
        <f>'[1]And'!C49</f>
        <v>27</v>
      </c>
      <c r="D19" s="5">
        <f>'[1]And'!D49</f>
        <v>0.5555555555555556</v>
      </c>
      <c r="E19" s="5">
        <f>'[1]And'!E49</f>
        <v>383.5</v>
      </c>
      <c r="F19" s="5">
        <f>'[1]And'!F49</f>
        <v>694</v>
      </c>
      <c r="G19" s="5">
        <f>'[1]And'!G49</f>
        <v>0.5525936599423631</v>
      </c>
      <c r="H19" s="5">
        <f>'[1]And'!H49</f>
        <v>9281.5</v>
      </c>
      <c r="I19" s="5">
        <f>'[1]And'!I49</f>
        <v>17624</v>
      </c>
      <c r="J19" s="5">
        <f>'[1]And'!J49</f>
        <v>0.5266398093508852</v>
      </c>
      <c r="K19" s="9">
        <f>'[1]And'!K49</f>
        <v>0.5393190545262632</v>
      </c>
    </row>
    <row r="20" spans="1:11" ht="15">
      <c r="A20" s="5" t="s">
        <v>751</v>
      </c>
      <c r="B20" s="5">
        <f>'[1]Dee'!B49</f>
        <v>13</v>
      </c>
      <c r="C20" s="5">
        <f>'[1]Dee'!C49</f>
        <v>26</v>
      </c>
      <c r="D20" s="5">
        <f>'[1]Dee'!D49</f>
        <v>0.5</v>
      </c>
      <c r="E20" s="5">
        <f>'[1]Dee'!E49</f>
        <v>369</v>
      </c>
      <c r="F20" s="5">
        <f>'[1]Dee'!F49</f>
        <v>662</v>
      </c>
      <c r="G20" s="5">
        <f>'[1]Dee'!G49</f>
        <v>0.5574018126888217</v>
      </c>
      <c r="H20" s="5">
        <f>'[1]Dee'!H49</f>
        <v>9097</v>
      </c>
      <c r="I20" s="5">
        <f>'[1]Dee'!I49</f>
        <v>16882</v>
      </c>
      <c r="J20" s="5">
        <f>'[1]Dee'!J49</f>
        <v>0.538857955218576</v>
      </c>
      <c r="K20" s="9">
        <f>'[1]Dee'!K49</f>
        <v>0.5330376764826836</v>
      </c>
    </row>
    <row r="21" spans="1:11" ht="15">
      <c r="A21" s="5" t="s">
        <v>752</v>
      </c>
      <c r="B21" s="5">
        <f>'[1]Gov'!B49</f>
        <v>13.5</v>
      </c>
      <c r="C21" s="5">
        <f>'[1]Gov'!C49</f>
        <v>27</v>
      </c>
      <c r="D21" s="5">
        <f>'[1]Gov'!D49</f>
        <v>0.5</v>
      </c>
      <c r="E21" s="5">
        <f>'[1]Gov'!E49</f>
        <v>388.5</v>
      </c>
      <c r="F21" s="5">
        <f>'[1]Gov'!F49</f>
        <v>705</v>
      </c>
      <c r="G21" s="5">
        <f>'[1]Gov'!G49</f>
        <v>0.551063829787234</v>
      </c>
      <c r="H21" s="5">
        <f>'[1]Gov'!H49</f>
        <v>9577.5</v>
      </c>
      <c r="I21" s="5">
        <f>'[1]Gov'!I49</f>
        <v>18162</v>
      </c>
      <c r="J21" s="5">
        <f>'[1]Gov'!J49</f>
        <v>0.5273372976544434</v>
      </c>
      <c r="K21" s="9">
        <f>'[1]Gov'!K49</f>
        <v>0.5254855449887186</v>
      </c>
    </row>
    <row r="22" spans="1:11" ht="15">
      <c r="A22" s="5" t="s">
        <v>753</v>
      </c>
      <c r="B22" s="5">
        <f>'[1]Law'!B49</f>
        <v>14</v>
      </c>
      <c r="C22" s="5">
        <f>'[1]Law'!C49</f>
        <v>28</v>
      </c>
      <c r="D22" s="5">
        <f>'[1]Law'!D49</f>
        <v>0.5</v>
      </c>
      <c r="E22" s="5">
        <f>'[1]Law'!E49</f>
        <v>393.5</v>
      </c>
      <c r="F22" s="5">
        <f>'[1]Law'!F49</f>
        <v>728</v>
      </c>
      <c r="G22" s="5">
        <f>'[1]Law'!G49</f>
        <v>0.540521978021978</v>
      </c>
      <c r="H22" s="5">
        <f>'[1]Law'!H49</f>
        <v>9895.5</v>
      </c>
      <c r="I22" s="5">
        <f>'[1]Law'!I49</f>
        <v>18659</v>
      </c>
      <c r="J22" s="5">
        <f>'[1]Law'!J49</f>
        <v>0.530333887132215</v>
      </c>
      <c r="K22" s="9">
        <f>'[1]Law'!K49</f>
        <v>0.5248899144360115</v>
      </c>
    </row>
    <row r="23" spans="1:11" ht="15">
      <c r="A23" s="5" t="s">
        <v>754</v>
      </c>
      <c r="B23" s="5">
        <f>'[1]StP'!B49</f>
        <v>12.5</v>
      </c>
      <c r="C23" s="5">
        <f>'[1]StP'!C49</f>
        <v>26</v>
      </c>
      <c r="D23" s="5">
        <f>'[1]StP'!D49</f>
        <v>0.4807692307692308</v>
      </c>
      <c r="E23" s="5">
        <f>'[1]StP'!E49</f>
        <v>374</v>
      </c>
      <c r="F23" s="5">
        <f>'[1]StP'!F49</f>
        <v>688</v>
      </c>
      <c r="G23" s="5">
        <f>'[1]StP'!G49</f>
        <v>0.5436046511627907</v>
      </c>
      <c r="H23" s="5">
        <f>'[1]StP'!H49</f>
        <v>9511.5</v>
      </c>
      <c r="I23" s="5">
        <f>'[1]StP'!I49</f>
        <v>17740</v>
      </c>
      <c r="J23" s="5">
        <f>'[1]StP'!J49</f>
        <v>0.5361612175873731</v>
      </c>
      <c r="K23" s="9">
        <f>'[1]StP'!K49</f>
        <v>0.5238763419336752</v>
      </c>
    </row>
    <row r="24" spans="1:11" ht="15">
      <c r="A24" s="5" t="s">
        <v>755</v>
      </c>
      <c r="B24" s="5">
        <f>'[1]Til'!B49</f>
        <v>15</v>
      </c>
      <c r="C24" s="5">
        <f>'[1]Til'!C49</f>
        <v>30</v>
      </c>
      <c r="D24" s="5">
        <f>'[1]Til'!D49</f>
        <v>0.5</v>
      </c>
      <c r="E24" s="5">
        <f>'[1]Til'!E49</f>
        <v>402</v>
      </c>
      <c r="F24" s="5">
        <f>'[1]Til'!F49</f>
        <v>764</v>
      </c>
      <c r="G24" s="5">
        <f>'[1]Til'!G49</f>
        <v>0.5261780104712042</v>
      </c>
      <c r="H24" s="5">
        <f>'[1]Til'!H49</f>
        <v>10392.5</v>
      </c>
      <c r="I24" s="5">
        <f>'[1]Til'!I49</f>
        <v>19598</v>
      </c>
      <c r="J24" s="5">
        <f>'[1]Til'!J49</f>
        <v>0.5302837024186141</v>
      </c>
      <c r="K24" s="9">
        <f>'[1]Til'!K49</f>
        <v>0.5218505815050045</v>
      </c>
    </row>
    <row r="25" spans="1:11" ht="15">
      <c r="A25" s="5" t="s">
        <v>756</v>
      </c>
      <c r="B25" s="5">
        <f>'[1]Hot'!B49</f>
        <v>12</v>
      </c>
      <c r="C25" s="5">
        <f>'[1]Hot'!C49</f>
        <v>25</v>
      </c>
      <c r="D25" s="5">
        <f>'[1]Hot'!D49</f>
        <v>0.48</v>
      </c>
      <c r="E25" s="5">
        <f>'[1]Hot'!E49</f>
        <v>345.5</v>
      </c>
      <c r="F25" s="5">
        <f>'[1]Hot'!F49</f>
        <v>626</v>
      </c>
      <c r="G25" s="5">
        <f>'[1]Hot'!G49</f>
        <v>0.5519169329073482</v>
      </c>
      <c r="H25" s="5">
        <f>'[1]Hot'!H49</f>
        <v>8378</v>
      </c>
      <c r="I25" s="5">
        <f>'[1]Hot'!I49</f>
        <v>15838</v>
      </c>
      <c r="J25" s="5">
        <f>'[1]Hot'!J49</f>
        <v>0.5289809319358505</v>
      </c>
      <c r="K25" s="9">
        <f>'[1]Hot'!K49</f>
        <v>0.5215522591559023</v>
      </c>
    </row>
    <row r="26" spans="1:11" ht="15">
      <c r="A26" s="5" t="s">
        <v>757</v>
      </c>
      <c r="B26" s="5">
        <f>'[1]Pom'!B49</f>
        <v>14</v>
      </c>
      <c r="C26" s="5">
        <f>'[1]Pom'!C49</f>
        <v>27</v>
      </c>
      <c r="D26" s="5">
        <f>'[1]Pom'!D49</f>
        <v>0.5185185185185185</v>
      </c>
      <c r="E26" s="5">
        <f>'[1]Pom'!E49</f>
        <v>371.5</v>
      </c>
      <c r="F26" s="5">
        <f>'[1]Pom'!F49</f>
        <v>699</v>
      </c>
      <c r="G26" s="5">
        <f>'[1]Pom'!G49</f>
        <v>0.5314735336194564</v>
      </c>
      <c r="H26" s="5">
        <f>'[1]Pom'!H49</f>
        <v>9222.5</v>
      </c>
      <c r="I26" s="5">
        <f>'[1]Pom'!I49</f>
        <v>17806</v>
      </c>
      <c r="J26" s="5">
        <f>'[1]Pom'!J49</f>
        <v>0.5179433898685836</v>
      </c>
      <c r="K26" s="9">
        <f>'[1]Pom'!K49</f>
        <v>0.5209285022187506</v>
      </c>
    </row>
    <row r="27" spans="1:11" ht="15">
      <c r="A27" s="5" t="s">
        <v>758</v>
      </c>
      <c r="B27" s="5">
        <f>'[1]Heb'!B49</f>
        <v>14</v>
      </c>
      <c r="C27" s="5">
        <f>'[1]Heb'!C49</f>
        <v>24</v>
      </c>
      <c r="D27" s="5">
        <f>'[1]Heb'!D49</f>
        <v>0.5833333333333334</v>
      </c>
      <c r="E27" s="5">
        <f>'[1]Heb'!E49</f>
        <v>269</v>
      </c>
      <c r="F27" s="5">
        <f>'[1]Heb'!F49</f>
        <v>592</v>
      </c>
      <c r="G27" s="5">
        <f>'[1]Heb'!G49</f>
        <v>0.4543918918918919</v>
      </c>
      <c r="H27" s="5">
        <f>'[1]Heb'!H49</f>
        <v>7588.5</v>
      </c>
      <c r="I27" s="5">
        <f>'[1]Heb'!I49</f>
        <v>14691</v>
      </c>
      <c r="J27" s="5">
        <f>'[1]Heb'!J49</f>
        <v>0.5165407392280988</v>
      </c>
      <c r="K27" s="9">
        <f>'[1]Heb'!K49</f>
        <v>0.5201876298138041</v>
      </c>
    </row>
    <row r="28" spans="1:11" ht="15">
      <c r="A28" s="5" t="s">
        <v>759</v>
      </c>
      <c r="B28" s="5">
        <f>'[1]Sou'!B49</f>
        <v>13.5</v>
      </c>
      <c r="C28" s="5">
        <f>'[1]Sou'!C49</f>
        <v>27</v>
      </c>
      <c r="D28" s="5">
        <f>'[1]Sou'!D49</f>
        <v>0.5</v>
      </c>
      <c r="E28" s="5">
        <f>'[1]Sou'!E49</f>
        <v>397.5</v>
      </c>
      <c r="F28" s="5">
        <f>'[1]Sou'!F49</f>
        <v>703</v>
      </c>
      <c r="G28" s="5">
        <f>'[1]Sou'!G49</f>
        <v>0.5654338549075392</v>
      </c>
      <c r="H28" s="5">
        <f>'[1]Sou'!H49</f>
        <v>9119.5</v>
      </c>
      <c r="I28" s="5">
        <f>'[1]Sou'!I49</f>
        <v>17940</v>
      </c>
      <c r="J28" s="5">
        <f>'[1]Sou'!J49</f>
        <v>0.5083333333333333</v>
      </c>
      <c r="K28" s="9">
        <f>'[1]Sou'!K49</f>
        <v>0.5182411095305832</v>
      </c>
    </row>
    <row r="29" spans="1:11" ht="15">
      <c r="A29" s="5" t="s">
        <v>760</v>
      </c>
      <c r="B29" s="5">
        <f>'[1]Taf'!B49</f>
        <v>10.5</v>
      </c>
      <c r="C29" s="5">
        <f>'[1]Taf'!C49</f>
        <v>23</v>
      </c>
      <c r="D29" s="5">
        <f>'[1]Taf'!D49</f>
        <v>0.45652173913043476</v>
      </c>
      <c r="E29" s="5">
        <f>'[1]Taf'!E49</f>
        <v>330.5</v>
      </c>
      <c r="F29" s="5">
        <f>'[1]Taf'!F49</f>
        <v>585</v>
      </c>
      <c r="G29" s="5">
        <f>'[1]Taf'!G49</f>
        <v>0.564957264957265</v>
      </c>
      <c r="H29" s="5">
        <f>'[1]Taf'!H49</f>
        <v>7815.5</v>
      </c>
      <c r="I29" s="5">
        <f>'[1]Taf'!I49</f>
        <v>14791</v>
      </c>
      <c r="J29" s="5">
        <f>'[1]Taf'!J49</f>
        <v>0.5283956460009466</v>
      </c>
      <c r="K29" s="9">
        <f>'[1]Taf'!K49</f>
        <v>0.5181051092641455</v>
      </c>
    </row>
    <row r="30" spans="1:11" ht="15">
      <c r="A30" s="5" t="s">
        <v>761</v>
      </c>
      <c r="B30" s="5">
        <f>'[1]StG'!B49</f>
        <v>13</v>
      </c>
      <c r="C30" s="5">
        <f>'[1]StG'!C49</f>
        <v>20</v>
      </c>
      <c r="D30" s="5">
        <f>'[1]StG'!D49</f>
        <v>0.65</v>
      </c>
      <c r="E30" s="5">
        <f>'[1]StG'!E49</f>
        <v>228</v>
      </c>
      <c r="F30" s="5">
        <f>'[1]StG'!F49</f>
        <v>475</v>
      </c>
      <c r="G30" s="5">
        <f>'[1]StG'!G49</f>
        <v>0.48</v>
      </c>
      <c r="H30" s="5">
        <f>'[1]StG'!H49</f>
        <v>5239.5</v>
      </c>
      <c r="I30" s="5">
        <f>'[1]StG'!I49</f>
        <v>11198</v>
      </c>
      <c r="J30" s="5">
        <f>'[1]StG'!J49</f>
        <v>0.4678960528665833</v>
      </c>
      <c r="K30" s="9">
        <f>'[1]StG'!K49</f>
        <v>0.5159638685479551</v>
      </c>
    </row>
    <row r="31" spans="1:11" ht="15">
      <c r="A31" s="5" t="s">
        <v>762</v>
      </c>
      <c r="B31" s="5">
        <f>'[1]Gro'!B49</f>
        <v>15.5</v>
      </c>
      <c r="C31" s="5">
        <f>'[1]Gro'!C49</f>
        <v>23</v>
      </c>
      <c r="D31" s="5">
        <f>'[1]Gro'!D49</f>
        <v>0.6739130434782609</v>
      </c>
      <c r="E31" s="5">
        <f>'[1]Gro'!E49</f>
        <v>232.5</v>
      </c>
      <c r="F31" s="5">
        <f>'[1]Gro'!F49</f>
        <v>537</v>
      </c>
      <c r="G31" s="5">
        <f>'[1]Gro'!G49</f>
        <v>0.4329608938547486</v>
      </c>
      <c r="H31" s="5">
        <f>'[1]Gro'!H49</f>
        <v>5962</v>
      </c>
      <c r="I31" s="5">
        <f>'[1]Gro'!I49</f>
        <v>12660</v>
      </c>
      <c r="J31" s="5">
        <f>'[1]Gro'!J49</f>
        <v>0.47093206951026856</v>
      </c>
      <c r="K31" s="9">
        <f>'[1]Gro'!K49</f>
        <v>0.5137033661146074</v>
      </c>
    </row>
    <row r="32" spans="1:11" ht="15">
      <c r="A32" s="5" t="s">
        <v>763</v>
      </c>
      <c r="B32" s="5">
        <f>'[1]Win'!B49</f>
        <v>14</v>
      </c>
      <c r="C32" s="5">
        <f>'[1]Win'!C49</f>
        <v>25</v>
      </c>
      <c r="D32" s="5">
        <f>'[1]Win'!D49</f>
        <v>0.56</v>
      </c>
      <c r="E32" s="5">
        <f>'[1]Win'!E49</f>
        <v>286.5</v>
      </c>
      <c r="F32" s="5">
        <f>'[1]Win'!F49</f>
        <v>639</v>
      </c>
      <c r="G32" s="5">
        <f>'[1]Win'!G49</f>
        <v>0.44835680751173707</v>
      </c>
      <c r="H32" s="5">
        <f>'[1]Win'!H49</f>
        <v>8357</v>
      </c>
      <c r="I32" s="5">
        <f>'[1]Win'!I49</f>
        <v>16288</v>
      </c>
      <c r="J32" s="5">
        <f>'[1]Win'!J49</f>
        <v>0.513077111984283</v>
      </c>
      <c r="K32" s="9">
        <f>'[1]Win'!K49</f>
        <v>0.5112165700489777</v>
      </c>
    </row>
    <row r="33" spans="1:11" ht="15">
      <c r="A33" s="5" t="s">
        <v>764</v>
      </c>
      <c r="B33" s="5">
        <f>'[1]Berw'!B49</f>
        <v>12.5</v>
      </c>
      <c r="C33" s="5">
        <f>'[1]Berw'!C49</f>
        <v>21</v>
      </c>
      <c r="D33" s="5">
        <f>'[1]Berw'!D49</f>
        <v>0.5952380952380952</v>
      </c>
      <c r="E33" s="5">
        <f>'[1]Berw'!E49</f>
        <v>222.5</v>
      </c>
      <c r="F33" s="5">
        <f>'[1]Berw'!F49</f>
        <v>504</v>
      </c>
      <c r="G33" s="5">
        <f>'[1]Berw'!G49</f>
        <v>0.44146825396825395</v>
      </c>
      <c r="H33" s="5">
        <f>'[1]Berw'!H49</f>
        <v>6050.5</v>
      </c>
      <c r="I33" s="5">
        <f>'[1]Berw'!I49</f>
        <v>12196</v>
      </c>
      <c r="J33" s="5">
        <f>'[1]Berw'!J49</f>
        <v>0.4961052804198098</v>
      </c>
      <c r="K33" s="9">
        <f>'[1]Berw'!K49</f>
        <v>0.5094147085695544</v>
      </c>
    </row>
    <row r="34" spans="1:11" ht="15">
      <c r="A34" s="5" t="s">
        <v>765</v>
      </c>
      <c r="B34" s="5">
        <f>'[1]StS'!B49</f>
        <v>11</v>
      </c>
      <c r="C34" s="5">
        <f>'[1]StS'!C49</f>
        <v>25</v>
      </c>
      <c r="D34" s="5">
        <f>'[1]StS'!D49</f>
        <v>0.44</v>
      </c>
      <c r="E34" s="5">
        <f>'[1]StS'!E49</f>
        <v>353</v>
      </c>
      <c r="F34" s="5">
        <f>'[1]StS'!F49</f>
        <v>660</v>
      </c>
      <c r="G34" s="5">
        <f>'[1]StS'!G49</f>
        <v>0.5348484848484848</v>
      </c>
      <c r="H34" s="5">
        <f>'[1]StS'!H49</f>
        <v>8992</v>
      </c>
      <c r="I34" s="5">
        <f>'[1]StS'!I49</f>
        <v>16942</v>
      </c>
      <c r="J34" s="5">
        <f>'[1]StS'!J49</f>
        <v>0.5307519773344351</v>
      </c>
      <c r="K34" s="9">
        <f>'[1]StS'!K49</f>
        <v>0.5089242495787768</v>
      </c>
    </row>
    <row r="35" spans="1:11" ht="15">
      <c r="A35" s="5" t="s">
        <v>766</v>
      </c>
      <c r="B35" s="5">
        <f>'[1]Bru'!B49</f>
        <v>12</v>
      </c>
      <c r="C35" s="5">
        <f>'[1]Bru'!C49</f>
        <v>19</v>
      </c>
      <c r="D35" s="5">
        <f>'[1]Bru'!D49</f>
        <v>0.631578947368421</v>
      </c>
      <c r="E35" s="5">
        <f>'[1]Bru'!E49</f>
        <v>164.5</v>
      </c>
      <c r="F35" s="5">
        <f>'[1]Bru'!F49</f>
        <v>430</v>
      </c>
      <c r="G35" s="5">
        <f>'[1]Bru'!G49</f>
        <v>0.3825581395348837</v>
      </c>
      <c r="H35" s="5">
        <f>'[1]Bru'!H49</f>
        <v>5064.5</v>
      </c>
      <c r="I35" s="5">
        <f>'[1]Bru'!I49</f>
        <v>10332</v>
      </c>
      <c r="J35" s="5">
        <f>'[1]Bru'!J49</f>
        <v>0.49017615176151763</v>
      </c>
      <c r="K35" s="9">
        <f>'[1]Bru'!K49</f>
        <v>0.5029270680956504</v>
      </c>
    </row>
    <row r="36" spans="1:11" ht="15">
      <c r="A36" s="5" t="s">
        <v>767</v>
      </c>
      <c r="B36" s="5">
        <f>'[1]Pro'!B49</f>
        <v>11</v>
      </c>
      <c r="C36" s="5">
        <f>'[1]Pro'!C49</f>
        <v>26</v>
      </c>
      <c r="D36" s="5">
        <f>'[1]Pro'!D49</f>
        <v>0.4230769230769231</v>
      </c>
      <c r="E36" s="5">
        <f>'[1]Pro'!E49</f>
        <v>367</v>
      </c>
      <c r="F36" s="5">
        <f>'[1]Pro'!F49</f>
        <v>673</v>
      </c>
      <c r="G36" s="5">
        <f>'[1]Pro'!G49</f>
        <v>0.5453194650817236</v>
      </c>
      <c r="H36" s="5">
        <f>'[1]Pro'!H49</f>
        <v>8711.5</v>
      </c>
      <c r="I36" s="5">
        <f>'[1]Pro'!I49</f>
        <v>16934</v>
      </c>
      <c r="J36" s="5">
        <f>'[1]Pro'!J49</f>
        <v>0.5144384079366954</v>
      </c>
      <c r="K36" s="9">
        <f>'[1]Pro'!K49</f>
        <v>0.49808305872220826</v>
      </c>
    </row>
    <row r="37" spans="1:11" ht="15">
      <c r="A37" s="5" t="s">
        <v>768</v>
      </c>
      <c r="B37" s="5">
        <f>'[1]Wil'!B49</f>
        <v>11</v>
      </c>
      <c r="C37" s="5">
        <f>'[1]Wil'!C49</f>
        <v>25</v>
      </c>
      <c r="D37" s="5">
        <f>'[1]Wil'!D49</f>
        <v>0.44</v>
      </c>
      <c r="E37" s="5">
        <f>'[1]Wil'!E49</f>
        <v>318</v>
      </c>
      <c r="F37" s="5">
        <f>'[1]Wil'!F49</f>
        <v>650</v>
      </c>
      <c r="G37" s="5">
        <f>'[1]Wil'!G49</f>
        <v>0.48923076923076925</v>
      </c>
      <c r="H37" s="5">
        <f>'[1]Wil'!H49</f>
        <v>8670.5</v>
      </c>
      <c r="I37" s="5">
        <f>'[1]Wil'!I49</f>
        <v>16646</v>
      </c>
      <c r="J37" s="5">
        <f>'[1]Wil'!J49</f>
        <v>0.5208758860987625</v>
      </c>
      <c r="K37" s="9">
        <f>'[1]Wil'!K49</f>
        <v>0.49401144003179326</v>
      </c>
    </row>
    <row r="38" spans="1:11" ht="15">
      <c r="A38" s="5" t="s">
        <v>769</v>
      </c>
      <c r="B38" s="5">
        <f>'[1]BBN'!B49</f>
        <v>14</v>
      </c>
      <c r="C38" s="5">
        <f>'[1]BBN'!C49</f>
        <v>28</v>
      </c>
      <c r="D38" s="5">
        <f>'[1]BBN'!D49</f>
        <v>0.5</v>
      </c>
      <c r="E38" s="5">
        <f>'[1]BBN'!E49</f>
        <v>321.5</v>
      </c>
      <c r="F38" s="5">
        <f>'[1]BBN'!F49</f>
        <v>657</v>
      </c>
      <c r="G38" s="5">
        <f>'[1]BBN'!G49</f>
        <v>0.4893455098934551</v>
      </c>
      <c r="H38" s="5">
        <f>'[1]BBN'!H49</f>
        <v>7642.5</v>
      </c>
      <c r="I38" s="5">
        <f>'[1]BBN'!I49</f>
        <v>15899</v>
      </c>
      <c r="J38" s="5">
        <f>'[1]BBN'!J49</f>
        <v>0.48069060947229386</v>
      </c>
      <c r="K38" s="9">
        <f>'[1]BBN'!K49</f>
        <v>0.48733548619266426</v>
      </c>
    </row>
    <row r="39" spans="1:11" ht="15">
      <c r="A39" s="5" t="s">
        <v>770</v>
      </c>
      <c r="B39" s="5">
        <f>'[1]New'!B49</f>
        <v>11</v>
      </c>
      <c r="C39" s="5">
        <f>'[1]New'!C49</f>
        <v>23</v>
      </c>
      <c r="D39" s="5">
        <f>'[1]New'!D49</f>
        <v>0.4782608695652174</v>
      </c>
      <c r="E39" s="5">
        <f>'[1]New'!E49</f>
        <v>266.5</v>
      </c>
      <c r="F39" s="5">
        <f>'[1]New'!F49</f>
        <v>557</v>
      </c>
      <c r="G39" s="5">
        <f>'[1]New'!G49</f>
        <v>0.4784560143626571</v>
      </c>
      <c r="H39" s="5">
        <f>'[1]New'!H49</f>
        <v>6621</v>
      </c>
      <c r="I39" s="5">
        <f>'[1]New'!I49</f>
        <v>13551</v>
      </c>
      <c r="J39" s="5">
        <f>'[1]New'!J49</f>
        <v>0.4885986274075714</v>
      </c>
      <c r="K39" s="9">
        <f>'[1]New'!K49</f>
        <v>0.4838842392075509</v>
      </c>
    </row>
    <row r="40" spans="1:11" ht="15">
      <c r="A40" s="5" t="s">
        <v>771</v>
      </c>
      <c r="B40" s="5">
        <f>'[1]Mid'!B49</f>
        <v>11.5</v>
      </c>
      <c r="C40" s="5">
        <f>'[1]Mid'!C49</f>
        <v>19</v>
      </c>
      <c r="D40" s="5">
        <f>'[1]Mid'!D49</f>
        <v>0.6052631578947368</v>
      </c>
      <c r="E40" s="5">
        <f>'[1]Mid'!E49</f>
        <v>162.5</v>
      </c>
      <c r="F40" s="5">
        <f>'[1]Mid'!F49</f>
        <v>430</v>
      </c>
      <c r="G40" s="5">
        <f>'[1]Mid'!G49</f>
        <v>0.37790697674418605</v>
      </c>
      <c r="H40" s="5">
        <f>'[1]Mid'!H49</f>
        <v>4496</v>
      </c>
      <c r="I40" s="5">
        <f>'[1]Mid'!I49</f>
        <v>9881</v>
      </c>
      <c r="J40" s="5">
        <f>'[1]Mid'!J49</f>
        <v>0.4550146746280741</v>
      </c>
      <c r="K40" s="9">
        <f>'[1]Mid'!K49</f>
        <v>0.4763841788891233</v>
      </c>
    </row>
    <row r="41" spans="1:11" ht="15">
      <c r="A41" s="5" t="s">
        <v>772</v>
      </c>
      <c r="B41" s="5">
        <f>'[1]Ver'!B49</f>
        <v>11.5</v>
      </c>
      <c r="C41" s="5">
        <f>'[1]Ver'!C49</f>
        <v>23</v>
      </c>
      <c r="D41" s="5">
        <f>'[1]Ver'!D49</f>
        <v>0.5</v>
      </c>
      <c r="E41" s="5">
        <f>'[1]Ver'!E49</f>
        <v>225.5</v>
      </c>
      <c r="F41" s="5">
        <f>'[1]Ver'!F49</f>
        <v>537</v>
      </c>
      <c r="G41" s="5">
        <f>'[1]Ver'!G49</f>
        <v>0.419925512104283</v>
      </c>
      <c r="H41" s="5">
        <f>'[1]Ver'!H49</f>
        <v>6246.5</v>
      </c>
      <c r="I41" s="5">
        <f>'[1]Ver'!I49</f>
        <v>12898</v>
      </c>
      <c r="J41" s="5">
        <f>'[1]Ver'!J49</f>
        <v>0.4842998914560397</v>
      </c>
      <c r="K41" s="9">
        <f>'[1]Ver'!K49</f>
        <v>0.47470629892816085</v>
      </c>
    </row>
    <row r="42" spans="1:11" ht="15">
      <c r="A42" s="5" t="s">
        <v>773</v>
      </c>
      <c r="B42" s="5">
        <f>'[1]Tri'!B49</f>
        <v>8</v>
      </c>
      <c r="C42" s="5">
        <f>'[1]Tri'!C49</f>
        <v>24</v>
      </c>
      <c r="D42" s="5">
        <f>'[1]Tri'!D49</f>
        <v>0.3333333333333333</v>
      </c>
      <c r="E42" s="5">
        <f>'[1]Tri'!E49</f>
        <v>306</v>
      </c>
      <c r="F42" s="5">
        <f>'[1]Tri'!F49</f>
        <v>600</v>
      </c>
      <c r="G42" s="5">
        <f>'[1]Tri'!G49</f>
        <v>0.51</v>
      </c>
      <c r="H42" s="5">
        <f>'[1]Tri'!H49</f>
        <v>7911.5</v>
      </c>
      <c r="I42" s="5">
        <f>'[1]Tri'!I49</f>
        <v>15112</v>
      </c>
      <c r="J42" s="5">
        <f>'[1]Tri'!J49</f>
        <v>0.5235243515087348</v>
      </c>
      <c r="K42" s="9">
        <f>'[1]Tri'!K49</f>
        <v>0.4731364831480501</v>
      </c>
    </row>
    <row r="43" spans="1:11" ht="15">
      <c r="A43" s="5" t="s">
        <v>774</v>
      </c>
      <c r="B43" s="5">
        <f>'[1]Riv'!B49</f>
        <v>11</v>
      </c>
      <c r="C43" s="5">
        <f>'[1]Riv'!C49</f>
        <v>26</v>
      </c>
      <c r="D43" s="5">
        <f>'[1]Riv'!D49</f>
        <v>0.4230769230769231</v>
      </c>
      <c r="E43" s="5">
        <f>'[1]Riv'!E49</f>
        <v>284.5</v>
      </c>
      <c r="F43" s="5">
        <f>'[1]Riv'!F49</f>
        <v>615</v>
      </c>
      <c r="G43" s="5">
        <f>'[1]Riv'!G49</f>
        <v>0.46260162601626015</v>
      </c>
      <c r="H43" s="5">
        <f>'[1]Riv'!H49</f>
        <v>7317.5</v>
      </c>
      <c r="I43" s="5">
        <f>'[1]Riv'!I49</f>
        <v>15010</v>
      </c>
      <c r="J43" s="5">
        <f>'[1]Riv'!J49</f>
        <v>0.487508327781479</v>
      </c>
      <c r="K43" s="9">
        <f>'[1]Riv'!K49</f>
        <v>0.4661700692346441</v>
      </c>
    </row>
    <row r="44" spans="1:11" ht="15">
      <c r="A44" s="5" t="s">
        <v>775</v>
      </c>
      <c r="B44" s="5">
        <f>'[1]Can'!B49</f>
        <v>8</v>
      </c>
      <c r="C44" s="5">
        <f>'[1]Can'!C49</f>
        <v>27</v>
      </c>
      <c r="D44" s="5">
        <f>'[1]Can'!D49</f>
        <v>0.2962962962962963</v>
      </c>
      <c r="E44" s="5">
        <f>'[1]Can'!E49</f>
        <v>376.5</v>
      </c>
      <c r="F44" s="5">
        <f>'[1]Can'!F49</f>
        <v>692</v>
      </c>
      <c r="G44" s="5">
        <f>'[1]Can'!G49</f>
        <v>0.5440751445086706</v>
      </c>
      <c r="H44" s="5">
        <f>'[1]Can'!H49</f>
        <v>9061</v>
      </c>
      <c r="I44" s="5">
        <f>'[1]Can'!I49</f>
        <v>17672</v>
      </c>
      <c r="J44" s="5">
        <f>'[1]Can'!J49</f>
        <v>0.5127320054323223</v>
      </c>
      <c r="K44" s="9">
        <f>'[1]Can'!K49</f>
        <v>0.465205137354349</v>
      </c>
    </row>
    <row r="45" spans="1:11" ht="15">
      <c r="A45" s="5" t="s">
        <v>596</v>
      </c>
      <c r="B45" s="5">
        <f>'[1]Hol'!B49</f>
        <v>5.5</v>
      </c>
      <c r="C45" s="5">
        <f>'[1]Hol'!C49</f>
        <v>26</v>
      </c>
      <c r="D45" s="5">
        <f>'[1]Hol'!D49</f>
        <v>0.21153846153846154</v>
      </c>
      <c r="E45" s="5">
        <f>'[1]Hol'!E49</f>
        <v>387</v>
      </c>
      <c r="F45" s="5">
        <f>'[1]Hol'!F49</f>
        <v>678</v>
      </c>
      <c r="G45" s="5">
        <f>'[1]Hol'!G49</f>
        <v>0.5707964601769911</v>
      </c>
      <c r="H45" s="5">
        <f>'[1]Hol'!H49</f>
        <v>8894</v>
      </c>
      <c r="I45" s="5">
        <f>'[1]Hol'!I49</f>
        <v>17251</v>
      </c>
      <c r="J45" s="5">
        <f>'[1]Hol'!J49</f>
        <v>0.5155643151121674</v>
      </c>
      <c r="K45" s="9">
        <f>'[1]Hol'!K49</f>
        <v>0.45115660218235387</v>
      </c>
    </row>
    <row r="46" spans="1:11" ht="15">
      <c r="A46" s="5" t="s">
        <v>597</v>
      </c>
      <c r="B46" s="5">
        <f>'[1]Hoo'!B49</f>
        <v>7</v>
      </c>
      <c r="C46" s="5">
        <f>'[1]Hoo'!C49</f>
        <v>15</v>
      </c>
      <c r="D46" s="5">
        <f>'[1]Hoo'!D49</f>
        <v>0.4666666666666667</v>
      </c>
      <c r="E46" s="5">
        <f>'[1]Hoo'!E49</f>
        <v>130</v>
      </c>
      <c r="F46" s="5">
        <f>'[1]Hoo'!F49</f>
        <v>351</v>
      </c>
      <c r="G46" s="5">
        <f>'[1]Hoo'!G49</f>
        <v>0.37037037037037035</v>
      </c>
      <c r="H46" s="5">
        <f>'[1]Hoo'!H49</f>
        <v>3955</v>
      </c>
      <c r="I46" s="5">
        <f>'[1]Hoo'!I49</f>
        <v>8334</v>
      </c>
      <c r="J46" s="5">
        <f>'[1]Hoo'!J49</f>
        <v>0.474562035037197</v>
      </c>
      <c r="K46" s="9">
        <f>'[1]Hoo'!K49</f>
        <v>0.45070794336453085</v>
      </c>
    </row>
    <row r="47" spans="1:11" ht="15">
      <c r="A47" s="5" t="s">
        <v>598</v>
      </c>
      <c r="B47" s="5">
        <f>'[1]Loo'!B49</f>
        <v>3</v>
      </c>
      <c r="C47" s="5">
        <f>'[1]Loo'!C49</f>
        <v>25</v>
      </c>
      <c r="D47" s="5">
        <f>'[1]Loo'!D49</f>
        <v>0.12</v>
      </c>
      <c r="E47" s="5">
        <f>'[1]Loo'!E49</f>
        <v>361.5</v>
      </c>
      <c r="F47" s="5">
        <f>'[1]Loo'!F49</f>
        <v>625</v>
      </c>
      <c r="G47" s="5">
        <f>'[1]Loo'!G49</f>
        <v>0.5784</v>
      </c>
      <c r="H47" s="5">
        <f>'[1]Loo'!H49</f>
        <v>8270.5</v>
      </c>
      <c r="I47" s="5">
        <f>'[1]Loo'!I49</f>
        <v>15787</v>
      </c>
      <c r="J47" s="5">
        <f>'[1]Loo'!J49</f>
        <v>0.5238804079305758</v>
      </c>
      <c r="K47" s="9">
        <f>'[1]Loo'!K49</f>
        <v>0.4343594202825109</v>
      </c>
    </row>
    <row r="48" spans="1:11" ht="15">
      <c r="A48" s="5" t="s">
        <v>599</v>
      </c>
      <c r="B48" s="5">
        <f>'[1]Tha'!B49</f>
        <v>2</v>
      </c>
      <c r="C48" s="5">
        <f>'[1]Tha'!C49</f>
        <v>22</v>
      </c>
      <c r="D48" s="5">
        <f>'[1]Tha'!D49</f>
        <v>0.09090909090909091</v>
      </c>
      <c r="E48" s="5">
        <f>'[1]Tha'!E49</f>
        <v>335</v>
      </c>
      <c r="F48" s="5">
        <f>'[1]Tha'!F49</f>
        <v>585</v>
      </c>
      <c r="G48" s="5">
        <f>'[1]Tha'!G49</f>
        <v>0.5726495726495726</v>
      </c>
      <c r="H48" s="5">
        <f>'[1]Tha'!H49</f>
        <v>7965.5</v>
      </c>
      <c r="I48" s="5">
        <f>'[1]Tha'!I49</f>
        <v>15068</v>
      </c>
      <c r="J48" s="5">
        <f>'[1]Tha'!J49</f>
        <v>0.5286368462967879</v>
      </c>
      <c r="K48" s="9">
        <f>'[1]Tha'!K49</f>
        <v>0.42844757998394845</v>
      </c>
    </row>
    <row r="49" spans="1:11" ht="15">
      <c r="A49" s="5" t="s">
        <v>600</v>
      </c>
      <c r="B49" s="5">
        <f>'[1]MilB'!B49</f>
        <v>3.5</v>
      </c>
      <c r="C49" s="5">
        <f>'[1]MilB'!C49</f>
        <v>26</v>
      </c>
      <c r="D49" s="5">
        <f>'[1]MilB'!D49</f>
        <v>0.1346153846153846</v>
      </c>
      <c r="E49" s="5">
        <f>'[1]MilB'!E49</f>
        <v>357</v>
      </c>
      <c r="F49" s="5">
        <f>'[1]MilB'!F49</f>
        <v>663</v>
      </c>
      <c r="G49" s="5">
        <f>'[1]MilB'!G49</f>
        <v>0.5384615384615384</v>
      </c>
      <c r="H49" s="5">
        <f>'[1]MilB'!H49</f>
        <v>8500</v>
      </c>
      <c r="I49" s="5">
        <f>'[1]MilB'!I49</f>
        <v>16855</v>
      </c>
      <c r="J49" s="5">
        <f>'[1]MilB'!J49</f>
        <v>0.5043013942450312</v>
      </c>
      <c r="K49" s="9">
        <f>'[1]MilB'!K49</f>
        <v>0.41905352212308605</v>
      </c>
    </row>
    <row r="50" spans="1:11" ht="15">
      <c r="A50" s="5" t="s">
        <v>601</v>
      </c>
      <c r="B50" s="5">
        <f>'[1]KeH'!B49</f>
        <v>5</v>
      </c>
      <c r="C50" s="5">
        <f>'[1]KeH'!C49</f>
        <v>19</v>
      </c>
      <c r="D50" s="5">
        <f>'[1]KeH'!D49</f>
        <v>0.2631578947368421</v>
      </c>
      <c r="E50" s="5">
        <f>'[1]KeH'!E49</f>
        <v>214.5</v>
      </c>
      <c r="F50" s="5">
        <f>'[1]KeH'!F49</f>
        <v>441</v>
      </c>
      <c r="G50" s="5">
        <f>'[1]KeH'!G49</f>
        <v>0.48639455782312924</v>
      </c>
      <c r="H50" s="5">
        <f>'[1]KeH'!H49</f>
        <v>4742.5</v>
      </c>
      <c r="I50" s="5">
        <f>'[1]KeH'!I49</f>
        <v>10384</v>
      </c>
      <c r="J50" s="5">
        <f>'[1]KeH'!J49</f>
        <v>0.456712249614792</v>
      </c>
      <c r="K50" s="9">
        <f>'[1]KeH'!K49</f>
        <v>0.4145569456190553</v>
      </c>
    </row>
    <row r="51" spans="1:11" ht="15">
      <c r="A51" s="5" t="s">
        <v>602</v>
      </c>
      <c r="B51" s="5">
        <f>'[1]Alb'!B49</f>
        <v>4.5</v>
      </c>
      <c r="C51" s="5">
        <f>'[1]Alb'!C49</f>
        <v>24</v>
      </c>
      <c r="D51" s="5">
        <f>'[1]Alb'!D49</f>
        <v>0.1875</v>
      </c>
      <c r="E51" s="5">
        <f>'[1]Alb'!E49</f>
        <v>291.5</v>
      </c>
      <c r="F51" s="5">
        <f>'[1]Alb'!F49</f>
        <v>605</v>
      </c>
      <c r="G51" s="5">
        <f>'[1]Alb'!G49</f>
        <v>0.4818181818181818</v>
      </c>
      <c r="H51" s="5">
        <f>'[1]Alb'!H49</f>
        <v>7529.5</v>
      </c>
      <c r="I51" s="5">
        <f>'[1]Alb'!I49</f>
        <v>15257</v>
      </c>
      <c r="J51" s="5">
        <f>'[1]Alb'!J49</f>
        <v>0.49351117519826965</v>
      </c>
      <c r="K51" s="9">
        <f>'[1]Alb'!K49</f>
        <v>0.41455285278888376</v>
      </c>
    </row>
    <row r="52" spans="1:11" ht="15">
      <c r="A52" s="5" t="s">
        <v>603</v>
      </c>
      <c r="B52" s="5">
        <f>'[1]Bro'!B49</f>
        <v>7.5</v>
      </c>
      <c r="C52" s="5">
        <f>'[1]Bro'!C49</f>
        <v>25</v>
      </c>
      <c r="D52" s="5">
        <f>'[1]Bro'!D49</f>
        <v>0.3</v>
      </c>
      <c r="E52" s="5">
        <f>'[1]Bro'!E49</f>
        <v>235.5</v>
      </c>
      <c r="F52" s="5">
        <f>'[1]Bro'!F49</f>
        <v>552</v>
      </c>
      <c r="G52" s="5">
        <f>'[1]Bro'!G49</f>
        <v>0.4266304347826087</v>
      </c>
      <c r="H52" s="5">
        <f>'[1]Bro'!H49</f>
        <v>5954.5</v>
      </c>
      <c r="I52" s="5">
        <f>'[1]Bro'!I49</f>
        <v>12903</v>
      </c>
      <c r="J52" s="5">
        <f>'[1]Bro'!J49</f>
        <v>0.4614818259319538</v>
      </c>
      <c r="K52" s="9">
        <f>'[1]Bro'!K49</f>
        <v>0.4137925773076029</v>
      </c>
    </row>
    <row r="53" spans="1:11" ht="15">
      <c r="A53" s="5" t="s">
        <v>604</v>
      </c>
      <c r="B53" s="5">
        <f>'[1]NYA'!B49</f>
        <v>5.5</v>
      </c>
      <c r="C53" s="5">
        <f>'[1]NYA'!C49</f>
        <v>26</v>
      </c>
      <c r="D53" s="5">
        <f>'[1]NYA'!D49</f>
        <v>0.21153846153846154</v>
      </c>
      <c r="E53" s="5">
        <f>'[1]NYA'!E49</f>
        <v>295</v>
      </c>
      <c r="F53" s="5">
        <f>'[1]NYA'!F49</f>
        <v>574</v>
      </c>
      <c r="G53" s="5">
        <f>'[1]NYA'!G49</f>
        <v>0.5139372822299652</v>
      </c>
      <c r="H53" s="5">
        <f>'[1]NYA'!H49</f>
        <v>6322.5</v>
      </c>
      <c r="I53" s="5">
        <f>'[1]NYA'!I49</f>
        <v>13778</v>
      </c>
      <c r="J53" s="5">
        <f>'[1]NYA'!J49</f>
        <v>0.45888372768181157</v>
      </c>
      <c r="K53" s="9">
        <f>'[1]NYA'!K49</f>
        <v>0.40860865760108633</v>
      </c>
    </row>
    <row r="54" spans="1:11" ht="15">
      <c r="A54" s="5" t="s">
        <v>605</v>
      </c>
      <c r="B54" s="5">
        <f>'[1]Wor'!B49</f>
        <v>6</v>
      </c>
      <c r="C54" s="5">
        <f>'[1]Wor'!C49</f>
        <v>21</v>
      </c>
      <c r="D54" s="5">
        <f>'[1]Wor'!D49</f>
        <v>0.2857142857142857</v>
      </c>
      <c r="E54" s="5">
        <f>'[1]Wor'!E49</f>
        <v>176</v>
      </c>
      <c r="F54" s="5">
        <f>'[1]Wor'!F49</f>
        <v>474</v>
      </c>
      <c r="G54" s="5">
        <f>'[1]Wor'!G49</f>
        <v>0.37130801687763715</v>
      </c>
      <c r="H54" s="5">
        <f>'[1]Wor'!H49</f>
        <v>5318.5</v>
      </c>
      <c r="I54" s="5">
        <f>'[1]Wor'!I49</f>
        <v>11235</v>
      </c>
      <c r="J54" s="5">
        <f>'[1]Wor'!J49</f>
        <v>0.4733867378727192</v>
      </c>
      <c r="K54" s="9">
        <f>'[1]Wor'!K49</f>
        <v>0.4050320934241436</v>
      </c>
    </row>
    <row r="55" spans="1:11" ht="15">
      <c r="A55" s="5" t="s">
        <v>606</v>
      </c>
      <c r="B55" s="5">
        <f>'[1]StM'!B49</f>
        <v>4</v>
      </c>
      <c r="C55" s="5">
        <f>'[1]StM'!C49</f>
        <v>22</v>
      </c>
      <c r="D55" s="5">
        <f>'[1]StM'!D49</f>
        <v>0.18181818181818182</v>
      </c>
      <c r="E55" s="5">
        <f>'[1]StM'!E49</f>
        <v>251.5</v>
      </c>
      <c r="F55" s="5">
        <f>'[1]StM'!F49</f>
        <v>512</v>
      </c>
      <c r="G55" s="5">
        <f>'[1]StM'!G49</f>
        <v>0.4912109375</v>
      </c>
      <c r="H55" s="5">
        <f>'[1]StM'!H49</f>
        <v>5540.5</v>
      </c>
      <c r="I55" s="5">
        <f>'[1]StM'!I49</f>
        <v>12078</v>
      </c>
      <c r="J55" s="5">
        <f>'[1]StM'!J49</f>
        <v>0.45872661036595463</v>
      </c>
      <c r="K55" s="9">
        <f>'[1]StM'!K49</f>
        <v>0.39632121192716097</v>
      </c>
    </row>
    <row r="56" spans="1:11" ht="15">
      <c r="A56" s="5" t="s">
        <v>607</v>
      </c>
      <c r="B56" s="5">
        <f>'[1]Pin'!B49</f>
        <v>4</v>
      </c>
      <c r="C56" s="5">
        <f>'[1]Pin'!C49</f>
        <v>24</v>
      </c>
      <c r="D56" s="5">
        <f>'[1]Pin'!D49</f>
        <v>0.16666666666666666</v>
      </c>
      <c r="E56" s="5">
        <f>'[1]Pin'!E49</f>
        <v>257</v>
      </c>
      <c r="F56" s="5">
        <f>'[1]Pin'!F49</f>
        <v>534</v>
      </c>
      <c r="G56" s="5">
        <f>'[1]Pin'!G49</f>
        <v>0.4812734082397004</v>
      </c>
      <c r="H56" s="5">
        <f>'[1]Pin'!H49</f>
        <v>5593</v>
      </c>
      <c r="I56" s="5">
        <f>'[1]Pin'!I49</f>
        <v>12516</v>
      </c>
      <c r="J56" s="5">
        <f>'[1]Pin'!J49</f>
        <v>0.44686800894854584</v>
      </c>
      <c r="K56" s="9">
        <f>'[1]Pin'!K49</f>
        <v>0.3840428072292185</v>
      </c>
    </row>
    <row r="57" spans="1:11" ht="15">
      <c r="A57" s="5" t="s">
        <v>608</v>
      </c>
      <c r="B57" s="5">
        <f>'[1]Rox'!B49</f>
        <v>3.5</v>
      </c>
      <c r="C57" s="5">
        <f>'[1]Rox'!C49</f>
        <v>20</v>
      </c>
      <c r="D57" s="5">
        <f>'[1]Rox'!D49</f>
        <v>0.175</v>
      </c>
      <c r="E57" s="5">
        <f>'[1]Rox'!E49</f>
        <v>203.5</v>
      </c>
      <c r="F57" s="5">
        <f>'[1]Rox'!F49</f>
        <v>460</v>
      </c>
      <c r="G57" s="5">
        <f>'[1]Rox'!G49</f>
        <v>0.4423913043478261</v>
      </c>
      <c r="H57" s="5">
        <f>'[1]Rox'!H49</f>
        <v>4701.5</v>
      </c>
      <c r="I57" s="5">
        <f>'[1]Rox'!I49</f>
        <v>10536</v>
      </c>
      <c r="J57" s="5">
        <f>'[1]Rox'!J49</f>
        <v>0.4462319665907365</v>
      </c>
      <c r="K57" s="9">
        <f>'[1]Rox'!K49</f>
        <v>0.3776174358720412</v>
      </c>
    </row>
    <row r="58" spans="1:11" ht="15">
      <c r="A58" s="5" t="s">
        <v>609</v>
      </c>
      <c r="B58" s="5">
        <f>'[1]KiO'!B49</f>
        <v>1</v>
      </c>
      <c r="C58" s="5">
        <f>'[1]KiO'!C49</f>
        <v>21</v>
      </c>
      <c r="D58" s="5">
        <f>'[1]KiO'!D49</f>
        <v>0.047619047619047616</v>
      </c>
      <c r="E58" s="5">
        <f>'[1]KiO'!E49</f>
        <v>236</v>
      </c>
      <c r="F58" s="5">
        <f>'[1]KiO'!F49</f>
        <v>466</v>
      </c>
      <c r="G58" s="5">
        <f>'[1]KiO'!G49</f>
        <v>0.5064377682403434</v>
      </c>
      <c r="H58" s="5">
        <f>'[1]KiO'!H49</f>
        <v>5305.5</v>
      </c>
      <c r="I58" s="5">
        <f>'[1]KiO'!I49</f>
        <v>11209</v>
      </c>
      <c r="J58" s="5">
        <f>'[1]KiO'!J49</f>
        <v>0.4733250066910518</v>
      </c>
      <c r="K58" s="9">
        <f>'[1]KiO'!K49</f>
        <v>0.37385219684840204</v>
      </c>
    </row>
    <row r="59" spans="1:11" ht="15">
      <c r="A59" s="5" t="s">
        <v>610</v>
      </c>
      <c r="B59" s="5">
        <f>'[1]Por'!B49</f>
        <v>3</v>
      </c>
      <c r="C59" s="5">
        <f>'[1]Por'!C49</f>
        <v>15</v>
      </c>
      <c r="D59" s="5">
        <f>'[1]Por'!D49</f>
        <v>0.2</v>
      </c>
      <c r="E59" s="5">
        <f>'[1]Por'!E49</f>
        <v>125.5</v>
      </c>
      <c r="F59" s="5">
        <f>'[1]Por'!F49</f>
        <v>327</v>
      </c>
      <c r="G59" s="5">
        <f>'[1]Por'!G49</f>
        <v>0.3837920489296636</v>
      </c>
      <c r="H59" s="5">
        <f>'[1]Por'!H49</f>
        <v>3281</v>
      </c>
      <c r="I59" s="5">
        <f>'[1]Por'!I49</f>
        <v>7450</v>
      </c>
      <c r="J59" s="5">
        <f>'[1]Por'!J49</f>
        <v>0.44040268456375836</v>
      </c>
      <c r="K59" s="9">
        <f>'[1]Por'!K49</f>
        <v>0.3684137799396589</v>
      </c>
    </row>
    <row r="60" ht="12.75">
      <c r="K60" s="11"/>
    </row>
    <row r="61" ht="12.75">
      <c r="K61" s="11"/>
    </row>
    <row r="62" ht="12.75">
      <c r="K62" s="11"/>
    </row>
    <row r="63" ht="12.75">
      <c r="K63" s="11"/>
    </row>
  </sheetData>
  <conditionalFormatting sqref="Q5:Q7 C2:C59">
    <cfRule type="cellIs" priority="1" dxfId="0" operator="lessThan" stopIfTrue="1">
      <formula>15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0" sqref="D10"/>
    </sheetView>
  </sheetViews>
  <sheetFormatPr defaultColWidth="11.00390625" defaultRowHeight="12.75"/>
  <cols>
    <col min="1" max="1" width="10.75390625" style="7" customWidth="1"/>
  </cols>
  <sheetData>
    <row r="1" spans="1:2" ht="12.75">
      <c r="A1" s="1" t="s">
        <v>611</v>
      </c>
      <c r="B1" s="7">
        <f>'[1]Nob'!K49</f>
        <v>0.6092963288720445</v>
      </c>
    </row>
    <row r="2" spans="1:2" ht="12.75">
      <c r="A2" s="1" t="s">
        <v>612</v>
      </c>
      <c r="B2" s="7">
        <f>'[1]Ken'!K49</f>
        <v>0.600589233439627</v>
      </c>
    </row>
    <row r="3" spans="1:4" ht="12.75">
      <c r="A3" s="7" t="s">
        <v>613</v>
      </c>
      <c r="B3" s="7">
        <f>'[1]Cus'!K49</f>
        <v>0.5967288584628269</v>
      </c>
      <c r="D3" t="s">
        <v>614</v>
      </c>
    </row>
    <row r="4" spans="1:4" ht="12.75">
      <c r="A4" s="1" t="s">
        <v>615</v>
      </c>
      <c r="B4" s="7">
        <f>'[1]MilT'!K49</f>
        <v>0.589391269731643</v>
      </c>
      <c r="D4" t="s">
        <v>616</v>
      </c>
    </row>
    <row r="5" spans="1:4" ht="12.75">
      <c r="A5" s="7" t="s">
        <v>617</v>
      </c>
      <c r="B5" s="7">
        <f>'[1]Cho'!K49</f>
        <v>0.5784886550326928</v>
      </c>
      <c r="D5" t="s">
        <v>618</v>
      </c>
    </row>
    <row r="6" spans="1:4" ht="12.75">
      <c r="A6" s="1" t="s">
        <v>619</v>
      </c>
      <c r="B6" s="7">
        <f>'[1]Bel'!K49</f>
        <v>0.57826096230983</v>
      </c>
      <c r="D6" t="s">
        <v>620</v>
      </c>
    </row>
    <row r="7" spans="1:4" ht="12.75">
      <c r="A7" s="1" t="s">
        <v>621</v>
      </c>
      <c r="B7" s="7">
        <f>'[1]NMH'!K49</f>
        <v>0.5780298553842312</v>
      </c>
      <c r="D7" t="s">
        <v>517</v>
      </c>
    </row>
    <row r="8" spans="1:4" ht="12.75">
      <c r="A8" s="1" t="s">
        <v>622</v>
      </c>
      <c r="B8" s="7">
        <f>'[1]Wes'!K49</f>
        <v>0.5729761511517811</v>
      </c>
      <c r="D8" t="s">
        <v>623</v>
      </c>
    </row>
    <row r="9" spans="1:4" ht="12.75">
      <c r="A9" s="7" t="s">
        <v>624</v>
      </c>
      <c r="B9" s="7">
        <f>'[1]Sal'!K49</f>
        <v>0.5707729443275769</v>
      </c>
      <c r="D9" t="s">
        <v>625</v>
      </c>
    </row>
    <row r="10" spans="1:4" ht="12.75">
      <c r="A10" s="1" t="s">
        <v>626</v>
      </c>
      <c r="B10" s="7">
        <f>'[1]Avo'!K49</f>
        <v>0.5609162699912037</v>
      </c>
      <c r="D10" t="s">
        <v>627</v>
      </c>
    </row>
    <row r="11" spans="1:2" ht="12.75">
      <c r="A11" s="7" t="s">
        <v>628</v>
      </c>
      <c r="B11" s="7">
        <f>'[1]Exe'!K49</f>
        <v>0.560211245877221</v>
      </c>
    </row>
    <row r="12" spans="1:2" ht="12.75">
      <c r="A12" s="7" t="s">
        <v>629</v>
      </c>
      <c r="B12" s="7">
        <f>'[1]Berk'!K49</f>
        <v>0.5520207097545087</v>
      </c>
    </row>
    <row r="13" spans="1:2" ht="12.75">
      <c r="A13" s="7" t="s">
        <v>630</v>
      </c>
      <c r="B13" s="7">
        <f>'[1]Tab'!K49</f>
        <v>0.5478583343793346</v>
      </c>
    </row>
    <row r="14" spans="1:2" ht="12.75">
      <c r="A14" s="7" t="s">
        <v>631</v>
      </c>
      <c r="B14" s="7">
        <f>'[1]And'!K49</f>
        <v>0.5393190545262632</v>
      </c>
    </row>
    <row r="15" spans="1:2" ht="12.75">
      <c r="A15" s="7" t="s">
        <v>632</v>
      </c>
      <c r="B15" s="7">
        <f>'[1]Dee'!K49</f>
        <v>0.5330376764826836</v>
      </c>
    </row>
    <row r="16" spans="1:2" ht="12.75">
      <c r="A16" s="7" t="s">
        <v>633</v>
      </c>
      <c r="B16" s="7">
        <f>'[1]Gov'!K49</f>
        <v>0.5254855449887186</v>
      </c>
    </row>
    <row r="17" spans="1:2" ht="12.75">
      <c r="A17" s="7" t="s">
        <v>634</v>
      </c>
      <c r="B17" s="7">
        <f>'[1]Law'!K49</f>
        <v>0.5248899144360115</v>
      </c>
    </row>
    <row r="18" spans="1:2" ht="12.75">
      <c r="A18" s="7" t="s">
        <v>635</v>
      </c>
      <c r="B18" s="7">
        <f>'[1]StP'!K49</f>
        <v>0.5238763419336752</v>
      </c>
    </row>
    <row r="19" spans="1:2" ht="12.75">
      <c r="A19" s="7" t="s">
        <v>636</v>
      </c>
      <c r="B19" s="7">
        <f>'[1]Hot'!K49</f>
        <v>0.5215522591559023</v>
      </c>
    </row>
    <row r="20" spans="1:2" ht="12.75">
      <c r="A20" s="7" t="s">
        <v>637</v>
      </c>
      <c r="B20" s="7">
        <f>'[1]Taf'!K49</f>
        <v>0.5181051092641455</v>
      </c>
    </row>
    <row r="21" spans="1:2" ht="12.75">
      <c r="A21" s="7" t="s">
        <v>638</v>
      </c>
      <c r="B21" s="7">
        <f>'[1]StS'!K49</f>
        <v>0.5089242495787768</v>
      </c>
    </row>
    <row r="22" spans="1:2" ht="12.75">
      <c r="A22" s="7" t="s">
        <v>639</v>
      </c>
      <c r="B22" s="7">
        <f>'[1]Bru'!K49</f>
        <v>0.5029270680956504</v>
      </c>
    </row>
    <row r="23" spans="1:2" ht="12.75">
      <c r="A23" s="7" t="s">
        <v>640</v>
      </c>
      <c r="B23" s="7">
        <f>'[1]Wil'!K49</f>
        <v>0.49401144003179326</v>
      </c>
    </row>
    <row r="24" spans="1:2" ht="12.75">
      <c r="A24" s="7" t="s">
        <v>641</v>
      </c>
      <c r="B24" s="7">
        <f>'[1]Pro'!K49</f>
        <v>0.49808305872220826</v>
      </c>
    </row>
    <row r="25" spans="1:2" ht="12.75">
      <c r="A25" s="7" t="s">
        <v>642</v>
      </c>
      <c r="B25" s="7">
        <f>'[1]BBN'!K49</f>
        <v>0.48733548619266426</v>
      </c>
    </row>
    <row r="26" spans="1:2" ht="12.75">
      <c r="A26" s="7" t="s">
        <v>643</v>
      </c>
      <c r="B26" s="7">
        <f>'[1]New'!K49</f>
        <v>0.4838842392075509</v>
      </c>
    </row>
    <row r="27" spans="1:2" ht="12.75">
      <c r="A27" s="7" t="s">
        <v>644</v>
      </c>
      <c r="B27" s="7">
        <f>'[1]Tri'!K49</f>
        <v>0.4731364831480501</v>
      </c>
    </row>
    <row r="28" spans="1:2" ht="12.75">
      <c r="A28" s="7" t="s">
        <v>645</v>
      </c>
      <c r="B28" s="7">
        <f>'[1]Loo'!K49</f>
        <v>0.4343594202825109</v>
      </c>
    </row>
    <row r="29" spans="1:2" ht="12.75">
      <c r="A29" s="7" t="s">
        <v>646</v>
      </c>
      <c r="B29" s="7">
        <f>'[1]Tha'!K49</f>
        <v>0.42844757998394845</v>
      </c>
    </row>
    <row r="30" spans="1:2" ht="12.75">
      <c r="A30" s="7" t="s">
        <v>647</v>
      </c>
      <c r="B30" s="7">
        <f>'[1]Wor'!K49</f>
        <v>0.4050320934241436</v>
      </c>
    </row>
    <row r="31" spans="1:2" ht="12.75">
      <c r="A31" s="7" t="s">
        <v>681</v>
      </c>
      <c r="B31" s="7">
        <f>'[1]Rox'!K49</f>
        <v>0.3776174358720412</v>
      </c>
    </row>
    <row r="34" ht="12.75">
      <c r="A34" s="7" t="s">
        <v>682</v>
      </c>
    </row>
    <row r="35" ht="12.75">
      <c r="A35" s="7" t="s">
        <v>683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6"/>
  <sheetViews>
    <sheetView workbookViewId="0" topLeftCell="A26">
      <selection activeCell="L61" sqref="L61"/>
    </sheetView>
  </sheetViews>
  <sheetFormatPr defaultColWidth="11.00390625" defaultRowHeight="12.75"/>
  <sheetData>
    <row r="1" spans="1:12" ht="12.75">
      <c r="A1" t="s">
        <v>87</v>
      </c>
      <c r="B1" t="s">
        <v>93</v>
      </c>
      <c r="C1" t="s">
        <v>97</v>
      </c>
      <c r="D1" t="s">
        <v>87</v>
      </c>
      <c r="E1" t="s">
        <v>93</v>
      </c>
      <c r="F1" t="s">
        <v>185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 t="s">
        <v>84</v>
      </c>
      <c r="D4" s="2"/>
      <c r="E4" t="s">
        <v>90</v>
      </c>
      <c r="F4" s="3" t="s">
        <v>84</v>
      </c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4"/>
      <c r="B5" t="s">
        <v>89</v>
      </c>
      <c r="C5" s="3" t="s">
        <v>84</v>
      </c>
      <c r="D5" s="4"/>
      <c r="E5" t="s">
        <v>89</v>
      </c>
      <c r="F5" s="3" t="s">
        <v>84</v>
      </c>
      <c r="G5" s="6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1</v>
      </c>
      <c r="B6" t="s">
        <v>88</v>
      </c>
      <c r="C6">
        <v>2</v>
      </c>
      <c r="D6">
        <v>1</v>
      </c>
      <c r="E6" t="s">
        <v>88</v>
      </c>
      <c r="F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2:12" ht="15">
      <c r="B7" t="s">
        <v>86</v>
      </c>
      <c r="C7" t="s">
        <v>97</v>
      </c>
      <c r="E7" t="s">
        <v>86</v>
      </c>
      <c r="F7" t="s">
        <v>13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87</v>
      </c>
      <c r="B9" t="s">
        <v>93</v>
      </c>
      <c r="C9" t="s">
        <v>186</v>
      </c>
      <c r="D9" t="s">
        <v>87</v>
      </c>
      <c r="E9" t="s">
        <v>93</v>
      </c>
      <c r="F9" t="s">
        <v>187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D10" s="1">
        <v>1</v>
      </c>
      <c r="E10" t="s">
        <v>92</v>
      </c>
      <c r="F10" s="1">
        <v>1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3" t="s">
        <v>84</v>
      </c>
      <c r="E13" t="s">
        <v>89</v>
      </c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1</v>
      </c>
      <c r="D14">
        <v>3</v>
      </c>
      <c r="E14" t="s">
        <v>88</v>
      </c>
      <c r="F14">
        <v>2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81</v>
      </c>
      <c r="B15" t="s">
        <v>86</v>
      </c>
      <c r="D15" t="s">
        <v>81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87</v>
      </c>
      <c r="B17" t="s">
        <v>93</v>
      </c>
      <c r="C17" t="s">
        <v>71</v>
      </c>
      <c r="D17" t="s">
        <v>87</v>
      </c>
      <c r="E17" t="s">
        <v>93</v>
      </c>
      <c r="F17" t="s">
        <v>188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D18" s="1">
        <v>1</v>
      </c>
      <c r="E18" t="s">
        <v>92</v>
      </c>
      <c r="F18" s="1">
        <v>1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3" t="s">
        <v>84</v>
      </c>
      <c r="E20" t="s">
        <v>90</v>
      </c>
      <c r="F20" s="3"/>
      <c r="G20" s="5" t="s">
        <v>142</v>
      </c>
      <c r="I20" s="1" t="s">
        <v>9</v>
      </c>
      <c r="J20" t="s">
        <v>10</v>
      </c>
      <c r="K20" t="s">
        <v>11</v>
      </c>
      <c r="L20" t="s">
        <v>12</v>
      </c>
    </row>
    <row r="21" spans="1:12" ht="15">
      <c r="A21" s="3" t="s">
        <v>84</v>
      </c>
      <c r="B21" t="s">
        <v>89</v>
      </c>
      <c r="C21" s="3"/>
      <c r="D21" s="4"/>
      <c r="E21" t="s">
        <v>89</v>
      </c>
      <c r="F21" s="3" t="s">
        <v>84</v>
      </c>
      <c r="G21" s="5" t="s">
        <v>0</v>
      </c>
      <c r="H21" t="s">
        <v>1</v>
      </c>
      <c r="J21" t="s">
        <v>14</v>
      </c>
      <c r="L21" t="s">
        <v>97</v>
      </c>
    </row>
    <row r="22" spans="1:12" ht="15">
      <c r="A22">
        <v>2</v>
      </c>
      <c r="B22" t="s">
        <v>88</v>
      </c>
      <c r="C22">
        <v>1</v>
      </c>
      <c r="D22">
        <v>3</v>
      </c>
      <c r="E22" t="s">
        <v>88</v>
      </c>
      <c r="F22">
        <v>2</v>
      </c>
      <c r="G22" s="5" t="s">
        <v>2</v>
      </c>
      <c r="H22" t="s">
        <v>41</v>
      </c>
      <c r="J22" t="s">
        <v>6</v>
      </c>
      <c r="L22" t="s">
        <v>13</v>
      </c>
    </row>
    <row r="23" spans="1:12" ht="15">
      <c r="A23" t="s">
        <v>81</v>
      </c>
      <c r="B23" t="s">
        <v>86</v>
      </c>
      <c r="D23" t="s">
        <v>81</v>
      </c>
      <c r="E23" t="s">
        <v>86</v>
      </c>
      <c r="G23" s="5" t="s">
        <v>3</v>
      </c>
      <c r="H23" t="s">
        <v>1</v>
      </c>
      <c r="J23" t="s">
        <v>15</v>
      </c>
      <c r="L23" t="s">
        <v>188</v>
      </c>
    </row>
    <row r="24" spans="7:12" ht="15">
      <c r="G24" s="5" t="s">
        <v>4</v>
      </c>
      <c r="H24" t="s">
        <v>84</v>
      </c>
      <c r="J24" t="s">
        <v>16</v>
      </c>
      <c r="L24" t="s">
        <v>19</v>
      </c>
    </row>
    <row r="25" spans="1:10" ht="15">
      <c r="A25" t="s">
        <v>87</v>
      </c>
      <c r="B25" t="s">
        <v>93</v>
      </c>
      <c r="C25" t="s">
        <v>189</v>
      </c>
      <c r="D25" t="s">
        <v>87</v>
      </c>
      <c r="E25" t="s">
        <v>93</v>
      </c>
      <c r="F25" t="s">
        <v>190</v>
      </c>
      <c r="G25" s="5" t="s">
        <v>5</v>
      </c>
      <c r="H25" t="s">
        <v>84</v>
      </c>
      <c r="J25" t="s">
        <v>17</v>
      </c>
    </row>
    <row r="26" spans="2:10" ht="15">
      <c r="B26" t="s">
        <v>92</v>
      </c>
      <c r="D26" s="1">
        <v>1</v>
      </c>
      <c r="E26" t="s">
        <v>92</v>
      </c>
      <c r="G26" s="5" t="s">
        <v>0</v>
      </c>
      <c r="H26" t="s">
        <v>84</v>
      </c>
      <c r="J26" t="s">
        <v>18</v>
      </c>
    </row>
    <row r="27" spans="1:10" ht="15">
      <c r="A27" s="1" t="s">
        <v>84</v>
      </c>
      <c r="B27" t="s">
        <v>91</v>
      </c>
      <c r="D27" s="1" t="s">
        <v>84</v>
      </c>
      <c r="E27" t="s">
        <v>91</v>
      </c>
      <c r="G27" s="5" t="s">
        <v>7</v>
      </c>
      <c r="H27" t="s">
        <v>84</v>
      </c>
      <c r="J27" t="s">
        <v>20</v>
      </c>
    </row>
    <row r="28" spans="1:10" ht="15">
      <c r="A28" s="2"/>
      <c r="B28" t="s">
        <v>90</v>
      </c>
      <c r="C28" s="3"/>
      <c r="D28" s="2"/>
      <c r="E28" t="s">
        <v>90</v>
      </c>
      <c r="F28" s="3"/>
      <c r="G28" s="5" t="s">
        <v>8</v>
      </c>
      <c r="H28" t="s">
        <v>1</v>
      </c>
      <c r="J28" t="s">
        <v>21</v>
      </c>
    </row>
    <row r="29" spans="1:10" ht="12.75">
      <c r="A29" s="3" t="s">
        <v>84</v>
      </c>
      <c r="B29" t="s">
        <v>89</v>
      </c>
      <c r="C29" s="3"/>
      <c r="D29" s="3" t="s">
        <v>84</v>
      </c>
      <c r="E29" t="s">
        <v>89</v>
      </c>
      <c r="F29" s="3"/>
      <c r="J29" t="s">
        <v>232</v>
      </c>
    </row>
    <row r="30" spans="1:10" ht="12.75">
      <c r="A30">
        <v>2</v>
      </c>
      <c r="B30" t="s">
        <v>88</v>
      </c>
      <c r="C30">
        <v>1</v>
      </c>
      <c r="D30">
        <v>3</v>
      </c>
      <c r="E30" t="s">
        <v>88</v>
      </c>
      <c r="F30">
        <v>1</v>
      </c>
      <c r="J30" t="s">
        <v>22</v>
      </c>
    </row>
    <row r="31" spans="1:10" ht="12.75">
      <c r="A31" t="s">
        <v>81</v>
      </c>
      <c r="B31" t="s">
        <v>86</v>
      </c>
      <c r="D31" t="s">
        <v>81</v>
      </c>
      <c r="E31" t="s">
        <v>86</v>
      </c>
      <c r="J31" t="s">
        <v>23</v>
      </c>
    </row>
    <row r="33" spans="1:12" ht="12.75">
      <c r="A33" t="s">
        <v>87</v>
      </c>
      <c r="B33" t="s">
        <v>93</v>
      </c>
      <c r="C33" t="s">
        <v>73</v>
      </c>
      <c r="D33" t="s">
        <v>87</v>
      </c>
      <c r="E33" t="s">
        <v>93</v>
      </c>
      <c r="F33" t="s">
        <v>191</v>
      </c>
      <c r="G33" s="2" t="s">
        <v>243</v>
      </c>
      <c r="H33" s="2"/>
      <c r="I33" s="2"/>
      <c r="J33" s="2"/>
      <c r="K33" s="2"/>
      <c r="L33" s="2"/>
    </row>
    <row r="34" spans="2:12" ht="12.75">
      <c r="B34" t="s">
        <v>92</v>
      </c>
      <c r="E34" t="s">
        <v>92</v>
      </c>
      <c r="F34" s="1">
        <v>1</v>
      </c>
      <c r="G34" s="2" t="s">
        <v>81</v>
      </c>
      <c r="H34" s="2" t="s">
        <v>241</v>
      </c>
      <c r="I34" s="3" t="s">
        <v>97</v>
      </c>
      <c r="J34" s="2" t="s">
        <v>81</v>
      </c>
      <c r="K34" s="2" t="s">
        <v>255</v>
      </c>
      <c r="L34" s="3" t="s">
        <v>148</v>
      </c>
    </row>
    <row r="35" spans="1:12" ht="12.75">
      <c r="A35" s="1" t="s">
        <v>84</v>
      </c>
      <c r="B35" t="s">
        <v>91</v>
      </c>
      <c r="D35" s="1" t="s">
        <v>84</v>
      </c>
      <c r="E35" t="s">
        <v>91</v>
      </c>
      <c r="G35" s="2" t="s">
        <v>245</v>
      </c>
      <c r="H35" s="2" t="s">
        <v>182</v>
      </c>
      <c r="I35" s="2" t="s">
        <v>247</v>
      </c>
      <c r="J35" s="2" t="s">
        <v>247</v>
      </c>
      <c r="K35" s="2" t="s">
        <v>256</v>
      </c>
      <c r="L35" s="2" t="s">
        <v>264</v>
      </c>
    </row>
    <row r="36" spans="1:12" ht="12.75">
      <c r="A36" s="2"/>
      <c r="B36" t="s">
        <v>90</v>
      </c>
      <c r="C36" s="3"/>
      <c r="D36" s="3" t="s">
        <v>84</v>
      </c>
      <c r="E36" t="s">
        <v>90</v>
      </c>
      <c r="F36" s="3"/>
      <c r="G36" s="2" t="s">
        <v>246</v>
      </c>
      <c r="H36" s="2" t="s">
        <v>242</v>
      </c>
      <c r="I36" s="2" t="s">
        <v>250</v>
      </c>
      <c r="J36" s="2" t="s">
        <v>247</v>
      </c>
      <c r="K36" s="2" t="s">
        <v>257</v>
      </c>
      <c r="L36" s="2" t="s">
        <v>250</v>
      </c>
    </row>
    <row r="37" spans="1:12" ht="12.75">
      <c r="A37" s="3" t="s">
        <v>84</v>
      </c>
      <c r="B37" t="s">
        <v>89</v>
      </c>
      <c r="C37" s="3"/>
      <c r="D37" s="3" t="s">
        <v>84</v>
      </c>
      <c r="E37" t="s">
        <v>89</v>
      </c>
      <c r="F37" s="3"/>
      <c r="G37" s="2" t="s">
        <v>247</v>
      </c>
      <c r="H37" s="2" t="s">
        <v>244</v>
      </c>
      <c r="I37" s="2" t="s">
        <v>251</v>
      </c>
      <c r="J37" s="2" t="s">
        <v>250</v>
      </c>
      <c r="K37" s="2" t="s">
        <v>258</v>
      </c>
      <c r="L37" s="2" t="s">
        <v>247</v>
      </c>
    </row>
    <row r="38" spans="1:12" ht="12.75">
      <c r="A38">
        <v>2</v>
      </c>
      <c r="B38" t="s">
        <v>88</v>
      </c>
      <c r="C38">
        <v>1</v>
      </c>
      <c r="D38">
        <v>3</v>
      </c>
      <c r="E38" t="s">
        <v>88</v>
      </c>
      <c r="F38">
        <v>1</v>
      </c>
      <c r="G38" s="2" t="s">
        <v>247</v>
      </c>
      <c r="H38" s="2" t="s">
        <v>151</v>
      </c>
      <c r="I38" s="2" t="s">
        <v>247</v>
      </c>
      <c r="J38" s="2" t="s">
        <v>247</v>
      </c>
      <c r="K38" s="2" t="s">
        <v>259</v>
      </c>
      <c r="L38" s="2" t="s">
        <v>247</v>
      </c>
    </row>
    <row r="39" spans="1:12" ht="12.75">
      <c r="A39" t="s">
        <v>81</v>
      </c>
      <c r="B39" t="s">
        <v>86</v>
      </c>
      <c r="D39" t="s">
        <v>81</v>
      </c>
      <c r="E39" t="s">
        <v>86</v>
      </c>
      <c r="G39" s="2" t="s">
        <v>249</v>
      </c>
      <c r="H39" s="2" t="s">
        <v>248</v>
      </c>
      <c r="I39" s="2" t="s">
        <v>252</v>
      </c>
      <c r="J39" s="2" t="s">
        <v>262</v>
      </c>
      <c r="K39" s="2" t="s">
        <v>260</v>
      </c>
      <c r="L39" s="2" t="s">
        <v>247</v>
      </c>
    </row>
    <row r="40" spans="7:12" ht="12.75">
      <c r="G40" s="2" t="s">
        <v>253</v>
      </c>
      <c r="H40" s="2" t="s">
        <v>45</v>
      </c>
      <c r="I40" s="3" t="s">
        <v>254</v>
      </c>
      <c r="J40" s="2" t="s">
        <v>246</v>
      </c>
      <c r="K40" s="2" t="s">
        <v>261</v>
      </c>
      <c r="L40" s="2" t="s">
        <v>247</v>
      </c>
    </row>
    <row r="41" spans="1:12" ht="12.75">
      <c r="A41" t="s">
        <v>87</v>
      </c>
      <c r="B41" t="s">
        <v>93</v>
      </c>
      <c r="C41" t="s">
        <v>192</v>
      </c>
      <c r="D41" t="s">
        <v>87</v>
      </c>
      <c r="E41" t="s">
        <v>93</v>
      </c>
      <c r="F41" t="s">
        <v>193</v>
      </c>
      <c r="G41" s="2"/>
      <c r="H41" s="2"/>
      <c r="I41" s="2"/>
      <c r="J41" s="2" t="s">
        <v>263</v>
      </c>
      <c r="K41" s="2" t="s">
        <v>248</v>
      </c>
      <c r="L41" s="2" t="s">
        <v>265</v>
      </c>
    </row>
    <row r="42" spans="2:12" ht="12.75">
      <c r="B42" t="s">
        <v>92</v>
      </c>
      <c r="E42" t="s">
        <v>92</v>
      </c>
      <c r="G42" s="2"/>
      <c r="H42" s="2"/>
      <c r="I42" s="2"/>
      <c r="J42" s="2" t="s">
        <v>266</v>
      </c>
      <c r="K42" s="2" t="s">
        <v>45</v>
      </c>
      <c r="L42" s="3" t="s">
        <v>267</v>
      </c>
    </row>
    <row r="43" spans="1:12" ht="12.75">
      <c r="A43" s="1" t="s">
        <v>84</v>
      </c>
      <c r="B43" t="s">
        <v>91</v>
      </c>
      <c r="D43" s="1" t="s">
        <v>84</v>
      </c>
      <c r="E43" t="s">
        <v>91</v>
      </c>
      <c r="G43" s="2"/>
      <c r="H43" s="2"/>
      <c r="I43" s="2"/>
      <c r="J43" s="2"/>
      <c r="K43" s="2"/>
      <c r="L43" s="2"/>
    </row>
    <row r="44" spans="1:12" ht="12.75">
      <c r="A44" s="2"/>
      <c r="B44" t="s">
        <v>90</v>
      </c>
      <c r="C44" s="3"/>
      <c r="D44" s="2"/>
      <c r="E44" t="s">
        <v>90</v>
      </c>
      <c r="F44" s="3"/>
      <c r="G44" s="2"/>
      <c r="H44" s="2"/>
      <c r="I44" s="2"/>
      <c r="J44" s="2"/>
      <c r="K44" s="2"/>
      <c r="L44" s="2"/>
    </row>
    <row r="45" spans="1:12" ht="12.75">
      <c r="A45" s="3" t="s">
        <v>84</v>
      </c>
      <c r="B45" t="s">
        <v>89</v>
      </c>
      <c r="C45" s="3"/>
      <c r="D45" s="3" t="s">
        <v>84</v>
      </c>
      <c r="E45" t="s">
        <v>89</v>
      </c>
      <c r="F45" s="3"/>
      <c r="G45" s="2"/>
      <c r="H45" s="2"/>
      <c r="I45" s="2"/>
      <c r="J45" s="2"/>
      <c r="K45" s="2"/>
      <c r="L45" s="2"/>
    </row>
    <row r="46" spans="1:12" ht="12.75">
      <c r="A46">
        <v>2</v>
      </c>
      <c r="B46" t="s">
        <v>88</v>
      </c>
      <c r="C46">
        <v>1</v>
      </c>
      <c r="D46">
        <v>2</v>
      </c>
      <c r="E46" t="s">
        <v>88</v>
      </c>
      <c r="F46">
        <v>1</v>
      </c>
      <c r="G46" s="2"/>
      <c r="H46" s="2"/>
      <c r="I46" s="2"/>
      <c r="J46" s="2"/>
      <c r="K46" s="2"/>
      <c r="L46" s="2"/>
    </row>
    <row r="47" spans="1:12" ht="12.75">
      <c r="A47" t="s">
        <v>81</v>
      </c>
      <c r="B47" t="s">
        <v>86</v>
      </c>
      <c r="D47" t="s">
        <v>81</v>
      </c>
      <c r="E47" t="s">
        <v>86</v>
      </c>
      <c r="G47" s="3" t="s">
        <v>81</v>
      </c>
      <c r="H47" s="2" t="s">
        <v>268</v>
      </c>
      <c r="I47" s="2" t="s">
        <v>169</v>
      </c>
      <c r="J47" s="3" t="s">
        <v>81</v>
      </c>
      <c r="K47" s="2" t="s">
        <v>268</v>
      </c>
      <c r="L47" s="2" t="s">
        <v>217</v>
      </c>
    </row>
    <row r="48" spans="7:12" ht="12.75">
      <c r="G48" s="2" t="s">
        <v>247</v>
      </c>
      <c r="H48" s="2" t="s">
        <v>269</v>
      </c>
      <c r="I48" s="2" t="s">
        <v>247</v>
      </c>
      <c r="J48" s="2" t="s">
        <v>250</v>
      </c>
      <c r="K48" s="2" t="s">
        <v>353</v>
      </c>
      <c r="L48" s="2" t="s">
        <v>251</v>
      </c>
    </row>
    <row r="49" spans="7:12" ht="12.75">
      <c r="G49" s="2" t="s">
        <v>247</v>
      </c>
      <c r="H49" s="2" t="s">
        <v>270</v>
      </c>
      <c r="I49" s="2" t="s">
        <v>461</v>
      </c>
      <c r="J49" s="2" t="s">
        <v>250</v>
      </c>
      <c r="K49" s="2" t="s">
        <v>354</v>
      </c>
      <c r="L49" s="2" t="s">
        <v>251</v>
      </c>
    </row>
    <row r="50" spans="1:12" ht="12.75">
      <c r="A50" t="s">
        <v>87</v>
      </c>
      <c r="B50" t="s">
        <v>93</v>
      </c>
      <c r="C50" t="s">
        <v>65</v>
      </c>
      <c r="D50" t="s">
        <v>87</v>
      </c>
      <c r="E50" t="s">
        <v>93</v>
      </c>
      <c r="F50" t="s">
        <v>194</v>
      </c>
      <c r="G50" s="2" t="s">
        <v>251</v>
      </c>
      <c r="H50" s="2" t="s">
        <v>271</v>
      </c>
      <c r="I50" s="2" t="s">
        <v>246</v>
      </c>
      <c r="J50" s="2" t="s">
        <v>247</v>
      </c>
      <c r="K50" s="2" t="s">
        <v>355</v>
      </c>
      <c r="L50" s="2" t="s">
        <v>247</v>
      </c>
    </row>
    <row r="51" spans="2:12" ht="12.75">
      <c r="B51" t="s">
        <v>92</v>
      </c>
      <c r="D51" s="1">
        <v>1</v>
      </c>
      <c r="E51" t="s">
        <v>92</v>
      </c>
      <c r="G51" s="2" t="s">
        <v>276</v>
      </c>
      <c r="H51" s="2" t="s">
        <v>272</v>
      </c>
      <c r="I51" s="2" t="s">
        <v>247</v>
      </c>
      <c r="J51" s="2" t="s">
        <v>247</v>
      </c>
      <c r="K51" s="2" t="s">
        <v>356</v>
      </c>
      <c r="L51" s="2" t="s">
        <v>245</v>
      </c>
    </row>
    <row r="52" spans="1:12" ht="12.75">
      <c r="A52" s="1" t="s">
        <v>84</v>
      </c>
      <c r="B52" t="s">
        <v>91</v>
      </c>
      <c r="D52" s="1" t="s">
        <v>84</v>
      </c>
      <c r="E52" t="s">
        <v>91</v>
      </c>
      <c r="G52" s="2" t="s">
        <v>247</v>
      </c>
      <c r="H52" s="2" t="s">
        <v>273</v>
      </c>
      <c r="I52" s="2" t="s">
        <v>247</v>
      </c>
      <c r="J52" s="2" t="s">
        <v>250</v>
      </c>
      <c r="K52" s="2" t="s">
        <v>357</v>
      </c>
      <c r="L52" s="2" t="s">
        <v>251</v>
      </c>
    </row>
    <row r="53" spans="1:12" ht="12.75">
      <c r="A53" s="2"/>
      <c r="B53" t="s">
        <v>90</v>
      </c>
      <c r="C53" s="3"/>
      <c r="D53" s="2"/>
      <c r="E53" t="s">
        <v>90</v>
      </c>
      <c r="F53" s="3"/>
      <c r="G53" s="2" t="s">
        <v>247</v>
      </c>
      <c r="H53" s="2" t="s">
        <v>274</v>
      </c>
      <c r="I53" s="2" t="s">
        <v>246</v>
      </c>
      <c r="J53" s="2" t="s">
        <v>363</v>
      </c>
      <c r="K53" s="2" t="s">
        <v>155</v>
      </c>
      <c r="L53" s="2" t="s">
        <v>251</v>
      </c>
    </row>
    <row r="54" spans="1:12" ht="12.75">
      <c r="A54" s="3" t="s">
        <v>84</v>
      </c>
      <c r="B54" t="s">
        <v>89</v>
      </c>
      <c r="C54" s="3"/>
      <c r="D54" s="3" t="s">
        <v>84</v>
      </c>
      <c r="E54" t="s">
        <v>89</v>
      </c>
      <c r="F54" s="3"/>
      <c r="G54" s="2" t="s">
        <v>460</v>
      </c>
      <c r="H54" s="2" t="s">
        <v>275</v>
      </c>
      <c r="I54" s="2" t="s">
        <v>350</v>
      </c>
      <c r="J54" s="2" t="s">
        <v>250</v>
      </c>
      <c r="K54" s="2" t="s">
        <v>359</v>
      </c>
      <c r="L54" s="2" t="s">
        <v>250</v>
      </c>
    </row>
    <row r="55" spans="1:12" ht="12.75">
      <c r="A55">
        <v>2</v>
      </c>
      <c r="B55" t="s">
        <v>88</v>
      </c>
      <c r="C55">
        <v>1</v>
      </c>
      <c r="D55">
        <v>3</v>
      </c>
      <c r="E55" t="s">
        <v>88</v>
      </c>
      <c r="F55">
        <v>1</v>
      </c>
      <c r="G55" s="3" t="s">
        <v>352</v>
      </c>
      <c r="H55" s="2" t="s">
        <v>45</v>
      </c>
      <c r="I55" s="2" t="s">
        <v>351</v>
      </c>
      <c r="J55" s="2" t="s">
        <v>250</v>
      </c>
      <c r="K55" s="2" t="s">
        <v>358</v>
      </c>
      <c r="L55" s="2" t="s">
        <v>250</v>
      </c>
    </row>
    <row r="56" spans="1:12" ht="12.75">
      <c r="A56" t="s">
        <v>81</v>
      </c>
      <c r="B56" t="s">
        <v>86</v>
      </c>
      <c r="D56" t="s">
        <v>81</v>
      </c>
      <c r="E56" t="s">
        <v>86</v>
      </c>
      <c r="G56" s="2"/>
      <c r="H56" s="2"/>
      <c r="I56" s="2"/>
      <c r="J56" s="2" t="s">
        <v>247</v>
      </c>
      <c r="K56" s="2" t="s">
        <v>360</v>
      </c>
      <c r="L56" s="2" t="s">
        <v>247</v>
      </c>
    </row>
    <row r="57" spans="7:12" ht="12.75">
      <c r="G57" s="2"/>
      <c r="H57" s="2"/>
      <c r="I57" s="2"/>
      <c r="J57" s="2" t="s">
        <v>251</v>
      </c>
      <c r="K57" s="2" t="s">
        <v>271</v>
      </c>
      <c r="L57" s="2" t="s">
        <v>246</v>
      </c>
    </row>
    <row r="58" spans="1:12" ht="12.75">
      <c r="A58" t="s">
        <v>87</v>
      </c>
      <c r="B58" t="s">
        <v>93</v>
      </c>
      <c r="C58" t="s">
        <v>66</v>
      </c>
      <c r="G58" s="2"/>
      <c r="H58" s="2"/>
      <c r="I58" s="2"/>
      <c r="J58" s="2" t="s">
        <v>262</v>
      </c>
      <c r="K58" s="2" t="s">
        <v>361</v>
      </c>
      <c r="L58" s="2" t="s">
        <v>247</v>
      </c>
    </row>
    <row r="59" spans="1:12" ht="12.75">
      <c r="A59" s="1">
        <v>0.5</v>
      </c>
      <c r="B59" t="s">
        <v>92</v>
      </c>
      <c r="C59" s="1">
        <v>0.5</v>
      </c>
      <c r="G59" s="2"/>
      <c r="H59" s="2"/>
      <c r="I59" s="2"/>
      <c r="J59" s="2" t="s">
        <v>362</v>
      </c>
      <c r="K59" s="2" t="s">
        <v>182</v>
      </c>
      <c r="L59" s="2" t="s">
        <v>247</v>
      </c>
    </row>
    <row r="60" spans="1:12" ht="12.75">
      <c r="A60" s="1" t="s">
        <v>84</v>
      </c>
      <c r="B60" t="s">
        <v>91</v>
      </c>
      <c r="D60" s="1"/>
      <c r="G60" s="2"/>
      <c r="H60" s="2"/>
      <c r="I60" s="2"/>
      <c r="J60" s="2" t="s">
        <v>47</v>
      </c>
      <c r="K60" s="2" t="s">
        <v>46</v>
      </c>
      <c r="L60" s="2" t="s">
        <v>364</v>
      </c>
    </row>
    <row r="61" spans="1:12" ht="12.75">
      <c r="A61" s="2"/>
      <c r="B61" t="s">
        <v>90</v>
      </c>
      <c r="C61" s="3"/>
      <c r="D61" s="2"/>
      <c r="F61" s="3"/>
      <c r="G61" s="2"/>
      <c r="H61" s="2"/>
      <c r="I61" s="2"/>
      <c r="J61" s="3" t="s">
        <v>48</v>
      </c>
      <c r="K61" s="2"/>
      <c r="L61" s="2" t="s">
        <v>365</v>
      </c>
    </row>
    <row r="62" spans="1:12" ht="12.75">
      <c r="A62" s="3" t="s">
        <v>84</v>
      </c>
      <c r="B62" t="s">
        <v>89</v>
      </c>
      <c r="C62" s="3"/>
      <c r="D62" s="4"/>
      <c r="F62" s="3"/>
      <c r="G62" s="2"/>
      <c r="H62" s="2"/>
      <c r="I62" s="2"/>
      <c r="J62" s="2"/>
      <c r="K62" s="2"/>
      <c r="L62" s="2"/>
    </row>
    <row r="63" spans="1:12" ht="12.75">
      <c r="A63">
        <v>2.5</v>
      </c>
      <c r="B63" t="s">
        <v>88</v>
      </c>
      <c r="C63">
        <v>1.5</v>
      </c>
      <c r="G63" s="2"/>
      <c r="H63" s="2"/>
      <c r="I63" s="2"/>
      <c r="J63" s="2"/>
      <c r="K63" s="2"/>
      <c r="L63" s="2"/>
    </row>
    <row r="64" spans="1:12" ht="12.75">
      <c r="A64" t="s">
        <v>81</v>
      </c>
      <c r="B64" t="s">
        <v>86</v>
      </c>
      <c r="G64" s="2"/>
      <c r="H64" s="2"/>
      <c r="I64" s="2"/>
      <c r="J64" s="2"/>
      <c r="K64" s="2"/>
      <c r="L64" s="2"/>
    </row>
    <row r="65" spans="7:12" ht="12.75">
      <c r="G65" s="2"/>
      <c r="H65" s="2"/>
      <c r="I65" s="2"/>
      <c r="J65" s="2"/>
      <c r="K65" s="2"/>
      <c r="L65" s="2"/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  <row r="89" spans="7:12" ht="12.75">
      <c r="G89" s="2"/>
      <c r="H89" s="2"/>
      <c r="I89" s="2"/>
      <c r="J89" s="2"/>
      <c r="K89" s="2"/>
      <c r="L89" s="2"/>
    </row>
    <row r="90" spans="7:12" ht="12.75">
      <c r="G90" s="2"/>
      <c r="H90" s="2"/>
      <c r="I90" s="2"/>
      <c r="J90" s="2"/>
      <c r="K90" s="2"/>
      <c r="L90" s="2"/>
    </row>
    <row r="91" spans="7:12" ht="12.75">
      <c r="G91" s="2"/>
      <c r="H91" s="2"/>
      <c r="I91" s="2"/>
      <c r="J91" s="2"/>
      <c r="K91" s="2"/>
      <c r="L91" s="2"/>
    </row>
    <row r="92" spans="7:12" ht="12.75">
      <c r="G92" s="2"/>
      <c r="H92" s="2"/>
      <c r="I92" s="2"/>
      <c r="J92" s="2"/>
      <c r="K92" s="2"/>
      <c r="L92" s="2"/>
    </row>
    <row r="93" spans="7:12" ht="12.75">
      <c r="G93" s="2"/>
      <c r="H93" s="2"/>
      <c r="I93" s="2"/>
      <c r="J93" s="2"/>
      <c r="K93" s="2"/>
      <c r="L93" s="2"/>
    </row>
    <row r="94" spans="7:12" ht="12.75">
      <c r="G94" s="2"/>
      <c r="H94" s="2"/>
      <c r="I94" s="2"/>
      <c r="J94" s="2"/>
      <c r="K94" s="2"/>
      <c r="L94" s="2"/>
    </row>
    <row r="95" spans="7:12" ht="12.75">
      <c r="G95" s="2"/>
      <c r="H95" s="2"/>
      <c r="I95" s="2"/>
      <c r="J95" s="2"/>
      <c r="K95" s="2"/>
      <c r="L95" s="2"/>
    </row>
    <row r="96" spans="7:12" ht="12.75">
      <c r="G96" s="2"/>
      <c r="H96" s="2"/>
      <c r="I96" s="2"/>
      <c r="J96" s="2"/>
      <c r="K96" s="2"/>
      <c r="L96" s="2"/>
    </row>
    <row r="97" spans="7:12" ht="12.75">
      <c r="G97" s="2"/>
      <c r="H97" s="2"/>
      <c r="I97" s="2"/>
      <c r="J97" s="2"/>
      <c r="K97" s="2"/>
      <c r="L97" s="2"/>
    </row>
    <row r="98" spans="7:12" ht="12.75">
      <c r="G98" s="2"/>
      <c r="H98" s="2"/>
      <c r="I98" s="2"/>
      <c r="J98" s="2"/>
      <c r="K98" s="2"/>
      <c r="L98" s="2"/>
    </row>
    <row r="99" spans="7:12" ht="12.75">
      <c r="G99" s="2"/>
      <c r="H99" s="2"/>
      <c r="I99" s="2"/>
      <c r="J99" s="2"/>
      <c r="K99" s="2"/>
      <c r="L99" s="2"/>
    </row>
    <row r="100" spans="7:12" ht="12.75">
      <c r="G100" s="2"/>
      <c r="H100" s="2"/>
      <c r="I100" s="2"/>
      <c r="J100" s="2"/>
      <c r="K100" s="2"/>
      <c r="L100" s="2"/>
    </row>
    <row r="101" spans="7:12" ht="12.75">
      <c r="G101" s="2"/>
      <c r="H101" s="2"/>
      <c r="I101" s="2"/>
      <c r="J101" s="2"/>
      <c r="K101" s="2"/>
      <c r="L101" s="2"/>
    </row>
    <row r="102" spans="7:12" ht="12.75">
      <c r="G102" s="2"/>
      <c r="H102" s="2"/>
      <c r="I102" s="2"/>
      <c r="J102" s="2"/>
      <c r="K102" s="2"/>
      <c r="L102" s="2"/>
    </row>
    <row r="103" spans="7:12" ht="12.75">
      <c r="G103" s="2"/>
      <c r="H103" s="2"/>
      <c r="I103" s="2"/>
      <c r="J103" s="2"/>
      <c r="K103" s="2"/>
      <c r="L103" s="2"/>
    </row>
    <row r="104" spans="7:12" ht="12.75">
      <c r="G104" s="2"/>
      <c r="H104" s="2"/>
      <c r="I104" s="2"/>
      <c r="J104" s="2"/>
      <c r="K104" s="2"/>
      <c r="L104" s="2"/>
    </row>
    <row r="105" spans="7:12" ht="12.75">
      <c r="G105" s="2"/>
      <c r="H105" s="2"/>
      <c r="I105" s="2"/>
      <c r="J105" s="2"/>
      <c r="K105" s="2"/>
      <c r="L105" s="2"/>
    </row>
    <row r="106" spans="7:12" ht="12.75">
      <c r="G106" s="2"/>
      <c r="H106" s="2"/>
      <c r="I106" s="2"/>
      <c r="J106" s="2"/>
      <c r="K106" s="2"/>
      <c r="L106" s="2"/>
    </row>
    <row r="107" spans="7:12" ht="12.75">
      <c r="G107" s="2"/>
      <c r="H107" s="2"/>
      <c r="I107" s="2"/>
      <c r="J107" s="2"/>
      <c r="K107" s="2"/>
      <c r="L107" s="2"/>
    </row>
    <row r="108" spans="7:12" ht="12.75">
      <c r="G108" s="2"/>
      <c r="H108" s="2"/>
      <c r="I108" s="2"/>
      <c r="J108" s="2"/>
      <c r="K108" s="2"/>
      <c r="L108" s="2"/>
    </row>
    <row r="109" spans="7:12" ht="12.75">
      <c r="G109" s="2"/>
      <c r="H109" s="2"/>
      <c r="I109" s="2"/>
      <c r="J109" s="2"/>
      <c r="K109" s="2"/>
      <c r="L109" s="2"/>
    </row>
    <row r="110" spans="7:12" ht="12.75">
      <c r="G110" s="2"/>
      <c r="H110" s="2"/>
      <c r="I110" s="2"/>
      <c r="J110" s="2"/>
      <c r="K110" s="2"/>
      <c r="L110" s="2"/>
    </row>
    <row r="111" spans="7:12" ht="12.75">
      <c r="G111" s="2"/>
      <c r="H111" s="2"/>
      <c r="I111" s="2"/>
      <c r="J111" s="2"/>
      <c r="K111" s="2"/>
      <c r="L111" s="2"/>
    </row>
    <row r="112" spans="7:12" ht="12.75">
      <c r="G112" s="2"/>
      <c r="H112" s="2"/>
      <c r="I112" s="2"/>
      <c r="J112" s="2"/>
      <c r="K112" s="2"/>
      <c r="L112" s="2"/>
    </row>
    <row r="113" spans="7:12" ht="12.75">
      <c r="G113" s="2"/>
      <c r="H113" s="2"/>
      <c r="I113" s="2"/>
      <c r="J113" s="2"/>
      <c r="K113" s="2"/>
      <c r="L113" s="2"/>
    </row>
    <row r="114" spans="7:12" ht="12.75">
      <c r="G114" s="2"/>
      <c r="H114" s="2"/>
      <c r="I114" s="2"/>
      <c r="J114" s="2"/>
      <c r="K114" s="2"/>
      <c r="L114" s="2"/>
    </row>
    <row r="115" spans="7:12" ht="12.75">
      <c r="G115" s="2"/>
      <c r="H115" s="2"/>
      <c r="I115" s="2"/>
      <c r="J115" s="2"/>
      <c r="K115" s="2"/>
      <c r="L115" s="2"/>
    </row>
    <row r="116" spans="7:12" ht="12.75">
      <c r="G116" s="2"/>
      <c r="H116" s="2"/>
      <c r="I116" s="2"/>
      <c r="J116" s="2"/>
      <c r="K116" s="2"/>
      <c r="L116" s="2"/>
    </row>
    <row r="117" spans="7:12" ht="12.75">
      <c r="G117" s="2"/>
      <c r="H117" s="2"/>
      <c r="I117" s="2"/>
      <c r="J117" s="2"/>
      <c r="K117" s="2"/>
      <c r="L117" s="2"/>
    </row>
    <row r="118" spans="7:12" ht="12.75">
      <c r="G118" s="2"/>
      <c r="H118" s="2"/>
      <c r="I118" s="2"/>
      <c r="J118" s="2"/>
      <c r="K118" s="2"/>
      <c r="L118" s="2"/>
    </row>
    <row r="119" spans="7:12" ht="12.75">
      <c r="G119" s="2"/>
      <c r="H119" s="2"/>
      <c r="I119" s="2"/>
      <c r="J119" s="2"/>
      <c r="K119" s="2"/>
      <c r="L119" s="2"/>
    </row>
    <row r="120" spans="7:12" ht="12.75">
      <c r="G120" s="2"/>
      <c r="H120" s="2"/>
      <c r="I120" s="2"/>
      <c r="J120" s="2"/>
      <c r="K120" s="2"/>
      <c r="L120" s="2"/>
    </row>
    <row r="121" spans="7:12" ht="12.75">
      <c r="G121" s="2"/>
      <c r="H121" s="2"/>
      <c r="I121" s="2"/>
      <c r="J121" s="2"/>
      <c r="K121" s="2"/>
      <c r="L121" s="2"/>
    </row>
    <row r="122" spans="7:12" ht="12.75">
      <c r="G122" s="2"/>
      <c r="H122" s="2"/>
      <c r="I122" s="2"/>
      <c r="J122" s="2"/>
      <c r="K122" s="2"/>
      <c r="L122" s="2"/>
    </row>
    <row r="123" spans="7:12" ht="12.75">
      <c r="G123" s="2"/>
      <c r="H123" s="2"/>
      <c r="I123" s="2"/>
      <c r="J123" s="2"/>
      <c r="K123" s="2"/>
      <c r="L123" s="2"/>
    </row>
    <row r="124" spans="7:12" ht="12.75">
      <c r="G124" s="2"/>
      <c r="H124" s="2"/>
      <c r="I124" s="2"/>
      <c r="J124" s="2"/>
      <c r="K124" s="2"/>
      <c r="L124" s="2"/>
    </row>
    <row r="125" spans="7:12" ht="12.75">
      <c r="G125" s="2"/>
      <c r="H125" s="2"/>
      <c r="I125" s="2"/>
      <c r="J125" s="2"/>
      <c r="K125" s="2"/>
      <c r="L125" s="2"/>
    </row>
    <row r="126" spans="7:12" ht="12.75">
      <c r="G126" s="2"/>
      <c r="H126" s="2"/>
      <c r="I126" s="2"/>
      <c r="J126" s="2"/>
      <c r="K126" s="2"/>
      <c r="L126" s="2"/>
    </row>
    <row r="127" spans="7:12" ht="12.75">
      <c r="G127" s="2"/>
      <c r="H127" s="2"/>
      <c r="I127" s="2"/>
      <c r="J127" s="2"/>
      <c r="K127" s="2"/>
      <c r="L127" s="2"/>
    </row>
    <row r="128" spans="7:12" ht="12.75">
      <c r="G128" s="2"/>
      <c r="H128" s="2"/>
      <c r="I128" s="2"/>
      <c r="J128" s="2"/>
      <c r="K128" s="2"/>
      <c r="L128" s="2"/>
    </row>
    <row r="129" spans="7:12" ht="12.75">
      <c r="G129" s="2"/>
      <c r="H129" s="2"/>
      <c r="I129" s="2"/>
      <c r="J129" s="2"/>
      <c r="K129" s="2"/>
      <c r="L129" s="2"/>
    </row>
    <row r="130" spans="7:12" ht="12.75">
      <c r="G130" s="2"/>
      <c r="H130" s="2"/>
      <c r="I130" s="2"/>
      <c r="J130" s="2"/>
      <c r="K130" s="2"/>
      <c r="L130" s="2"/>
    </row>
    <row r="131" spans="7:12" ht="12.75">
      <c r="G131" s="2"/>
      <c r="H131" s="2"/>
      <c r="I131" s="2"/>
      <c r="J131" s="2"/>
      <c r="K131" s="2"/>
      <c r="L131" s="2"/>
    </row>
    <row r="132" spans="7:12" ht="12.75">
      <c r="G132" s="2"/>
      <c r="H132" s="2"/>
      <c r="I132" s="2"/>
      <c r="J132" s="2"/>
      <c r="K132" s="2"/>
      <c r="L132" s="2"/>
    </row>
    <row r="133" spans="7:12" ht="12.75">
      <c r="G133" s="2"/>
      <c r="H133" s="2"/>
      <c r="I133" s="2"/>
      <c r="J133" s="2"/>
      <c r="K133" s="2"/>
      <c r="L133" s="2"/>
    </row>
    <row r="134" spans="7:12" ht="12.75">
      <c r="G134" s="2"/>
      <c r="H134" s="2"/>
      <c r="I134" s="2"/>
      <c r="J134" s="2"/>
      <c r="K134" s="2"/>
      <c r="L134" s="2"/>
    </row>
    <row r="135" spans="7:12" ht="12.75">
      <c r="G135" s="2"/>
      <c r="H135" s="2"/>
      <c r="I135" s="2"/>
      <c r="J135" s="2"/>
      <c r="K135" s="2"/>
      <c r="L135" s="2"/>
    </row>
    <row r="136" spans="7:12" ht="12.75">
      <c r="G136" s="2"/>
      <c r="H136" s="2"/>
      <c r="I136" s="2"/>
      <c r="J136" s="2"/>
      <c r="K136" s="2"/>
      <c r="L136" s="2"/>
    </row>
    <row r="137" spans="7:12" ht="12.75">
      <c r="G137" s="2"/>
      <c r="H137" s="2"/>
      <c r="I137" s="2"/>
      <c r="J137" s="2"/>
      <c r="K137" s="2"/>
      <c r="L137" s="2"/>
    </row>
    <row r="138" spans="7:12" ht="12.75">
      <c r="G138" s="2"/>
      <c r="H138" s="2"/>
      <c r="I138" s="2"/>
      <c r="J138" s="2"/>
      <c r="K138" s="2"/>
      <c r="L138" s="2"/>
    </row>
    <row r="139" spans="7:12" ht="12.75">
      <c r="G139" s="2"/>
      <c r="H139" s="2"/>
      <c r="I139" s="2"/>
      <c r="J139" s="2"/>
      <c r="K139" s="2"/>
      <c r="L139" s="2"/>
    </row>
    <row r="140" spans="7:12" ht="12.75">
      <c r="G140" s="2"/>
      <c r="H140" s="2"/>
      <c r="I140" s="2"/>
      <c r="J140" s="2"/>
      <c r="K140" s="2"/>
      <c r="L140" s="2"/>
    </row>
    <row r="141" spans="7:12" ht="12.75">
      <c r="G141" s="2"/>
      <c r="H141" s="2"/>
      <c r="I141" s="2"/>
      <c r="J141" s="2"/>
      <c r="K141" s="2"/>
      <c r="L141" s="2"/>
    </row>
    <row r="142" spans="7:12" ht="12.75">
      <c r="G142" s="2"/>
      <c r="H142" s="2"/>
      <c r="I142" s="2"/>
      <c r="J142" s="2"/>
      <c r="K142" s="2"/>
      <c r="L142" s="2"/>
    </row>
    <row r="143" spans="7:12" ht="12.75">
      <c r="G143" s="2"/>
      <c r="H143" s="2"/>
      <c r="I143" s="2"/>
      <c r="J143" s="2"/>
      <c r="K143" s="2"/>
      <c r="L143" s="2"/>
    </row>
    <row r="144" spans="7:12" ht="12.75">
      <c r="G144" s="2"/>
      <c r="H144" s="2"/>
      <c r="I144" s="2"/>
      <c r="J144" s="2"/>
      <c r="K144" s="2"/>
      <c r="L144" s="2"/>
    </row>
    <row r="145" spans="7:12" ht="12.75">
      <c r="G145" s="2"/>
      <c r="H145" s="2"/>
      <c r="I145" s="2"/>
      <c r="J145" s="2"/>
      <c r="K145" s="2"/>
      <c r="L145" s="2"/>
    </row>
    <row r="146" spans="7:12" ht="12.75">
      <c r="G146" s="2"/>
      <c r="H146" s="2"/>
      <c r="I146" s="2"/>
      <c r="J146" s="2"/>
      <c r="K146" s="2"/>
      <c r="L146" s="2"/>
    </row>
    <row r="147" spans="7:12" ht="12.75">
      <c r="G147" s="2"/>
      <c r="H147" s="2"/>
      <c r="I147" s="2"/>
      <c r="J147" s="2"/>
      <c r="K147" s="2"/>
      <c r="L147" s="2"/>
    </row>
    <row r="148" spans="7:12" ht="12.75">
      <c r="G148" s="2"/>
      <c r="H148" s="2"/>
      <c r="I148" s="2"/>
      <c r="J148" s="2"/>
      <c r="K148" s="2"/>
      <c r="L148" s="2"/>
    </row>
    <row r="149" spans="7:12" ht="12.75">
      <c r="G149" s="2"/>
      <c r="H149" s="2"/>
      <c r="I149" s="2"/>
      <c r="J149" s="2"/>
      <c r="K149" s="2"/>
      <c r="L149" s="2"/>
    </row>
    <row r="150" spans="7:12" ht="12.75">
      <c r="G150" s="2"/>
      <c r="H150" s="2"/>
      <c r="I150" s="2"/>
      <c r="J150" s="2"/>
      <c r="K150" s="2"/>
      <c r="L150" s="2"/>
    </row>
    <row r="151" spans="7:12" ht="12.75">
      <c r="G151" s="2"/>
      <c r="H151" s="2"/>
      <c r="I151" s="2"/>
      <c r="J151" s="2"/>
      <c r="K151" s="2"/>
      <c r="L151" s="2"/>
    </row>
    <row r="152" spans="7:12" ht="12.75">
      <c r="G152" s="2"/>
      <c r="H152" s="2"/>
      <c r="I152" s="2"/>
      <c r="J152" s="2"/>
      <c r="K152" s="2"/>
      <c r="L152" s="2"/>
    </row>
    <row r="153" spans="7:12" ht="12.75">
      <c r="G153" s="2"/>
      <c r="H153" s="2"/>
      <c r="I153" s="2"/>
      <c r="J153" s="2"/>
      <c r="K153" s="2"/>
      <c r="L153" s="2"/>
    </row>
    <row r="154" spans="7:12" ht="12.75">
      <c r="G154" s="2"/>
      <c r="H154" s="2"/>
      <c r="I154" s="2"/>
      <c r="J154" s="2"/>
      <c r="K154" s="2"/>
      <c r="L154" s="2"/>
    </row>
    <row r="155" spans="7:12" ht="12.75">
      <c r="G155" s="2"/>
      <c r="H155" s="2"/>
      <c r="I155" s="2"/>
      <c r="J155" s="2"/>
      <c r="K155" s="2"/>
      <c r="L155" s="2"/>
    </row>
    <row r="156" spans="7:12" ht="12.75">
      <c r="G156" s="2"/>
      <c r="H156" s="2"/>
      <c r="I156" s="2"/>
      <c r="J156" s="2"/>
      <c r="K156" s="2"/>
      <c r="L156" s="2"/>
    </row>
    <row r="157" spans="7:12" ht="12.75">
      <c r="G157" s="2"/>
      <c r="H157" s="2"/>
      <c r="I157" s="2"/>
      <c r="J157" s="2"/>
      <c r="K157" s="2"/>
      <c r="L157" s="2"/>
    </row>
    <row r="158" spans="7:12" ht="12.75">
      <c r="G158" s="2"/>
      <c r="H158" s="2"/>
      <c r="I158" s="2"/>
      <c r="J158" s="2"/>
      <c r="K158" s="2"/>
      <c r="L158" s="2"/>
    </row>
    <row r="159" spans="7:12" ht="12.75">
      <c r="G159" s="2"/>
      <c r="H159" s="2"/>
      <c r="I159" s="2"/>
      <c r="J159" s="2"/>
      <c r="K159" s="2"/>
      <c r="L159" s="2"/>
    </row>
    <row r="160" spans="7:12" ht="12.75">
      <c r="G160" s="2"/>
      <c r="H160" s="2"/>
      <c r="I160" s="2"/>
      <c r="J160" s="2"/>
      <c r="K160" s="2"/>
      <c r="L160" s="2"/>
    </row>
    <row r="161" spans="7:12" ht="12.75">
      <c r="G161" s="2"/>
      <c r="H161" s="2"/>
      <c r="I161" s="2"/>
      <c r="J161" s="2"/>
      <c r="K161" s="2"/>
      <c r="L161" s="2"/>
    </row>
    <row r="162" spans="7:12" ht="12.75">
      <c r="G162" s="2"/>
      <c r="H162" s="2"/>
      <c r="I162" s="2"/>
      <c r="J162" s="2"/>
      <c r="K162" s="2"/>
      <c r="L162" s="2"/>
    </row>
    <row r="163" spans="7:12" ht="12.75">
      <c r="G163" s="2"/>
      <c r="H163" s="2"/>
      <c r="I163" s="2"/>
      <c r="J163" s="2"/>
      <c r="K163" s="2"/>
      <c r="L163" s="2"/>
    </row>
    <row r="164" spans="7:12" ht="12.75">
      <c r="G164" s="2"/>
      <c r="H164" s="2"/>
      <c r="I164" s="2"/>
      <c r="J164" s="2"/>
      <c r="K164" s="2"/>
      <c r="L164" s="2"/>
    </row>
    <row r="165" spans="7:12" ht="12.75">
      <c r="G165" s="2"/>
      <c r="H165" s="2"/>
      <c r="I165" s="2"/>
      <c r="J165" s="2"/>
      <c r="K165" s="2"/>
      <c r="L165" s="2"/>
    </row>
    <row r="166" spans="7:12" ht="12.75">
      <c r="G166" s="2"/>
      <c r="H166" s="2"/>
      <c r="I166" s="2"/>
      <c r="J166" s="2"/>
      <c r="K166" s="2"/>
      <c r="L166" s="2"/>
    </row>
    <row r="167" spans="7:12" ht="12.75">
      <c r="G167" s="2"/>
      <c r="H167" s="2"/>
      <c r="I167" s="2"/>
      <c r="J167" s="2"/>
      <c r="K167" s="2"/>
      <c r="L167" s="2"/>
    </row>
    <row r="168" spans="7:12" ht="12.75">
      <c r="G168" s="2"/>
      <c r="H168" s="2"/>
      <c r="I168" s="2"/>
      <c r="J168" s="2"/>
      <c r="K168" s="2"/>
      <c r="L168" s="2"/>
    </row>
    <row r="169" spans="7:12" ht="12.75">
      <c r="G169" s="2"/>
      <c r="H169" s="2"/>
      <c r="I169" s="2"/>
      <c r="J169" s="2"/>
      <c r="K169" s="2"/>
      <c r="L169" s="2"/>
    </row>
    <row r="170" spans="7:12" ht="12.75">
      <c r="G170" s="2"/>
      <c r="H170" s="2"/>
      <c r="I170" s="2"/>
      <c r="J170" s="2"/>
      <c r="K170" s="2"/>
      <c r="L170" s="2"/>
    </row>
    <row r="171" spans="7:12" ht="12.75">
      <c r="G171" s="2"/>
      <c r="H171" s="2"/>
      <c r="I171" s="2"/>
      <c r="J171" s="2"/>
      <c r="K171" s="2"/>
      <c r="L171" s="2"/>
    </row>
    <row r="172" spans="7:12" ht="12.75">
      <c r="G172" s="2"/>
      <c r="H172" s="2"/>
      <c r="I172" s="2"/>
      <c r="J172" s="2"/>
      <c r="K172" s="2"/>
      <c r="L172" s="2"/>
    </row>
    <row r="173" spans="7:12" ht="12.75">
      <c r="G173" s="2"/>
      <c r="H173" s="2"/>
      <c r="I173" s="2"/>
      <c r="J173" s="2"/>
      <c r="K173" s="2"/>
      <c r="L173" s="2"/>
    </row>
    <row r="174" spans="7:12" ht="12.75">
      <c r="G174" s="2"/>
      <c r="H174" s="2"/>
      <c r="I174" s="2"/>
      <c r="J174" s="2"/>
      <c r="K174" s="2"/>
      <c r="L174" s="2"/>
    </row>
    <row r="175" spans="7:12" ht="12.75">
      <c r="G175" s="2"/>
      <c r="H175" s="2"/>
      <c r="I175" s="2"/>
      <c r="J175" s="2"/>
      <c r="K175" s="2"/>
      <c r="L175" s="2"/>
    </row>
    <row r="176" spans="7:12" ht="12.75">
      <c r="G176" s="2"/>
      <c r="H176" s="2"/>
      <c r="I176" s="2"/>
      <c r="J176" s="2"/>
      <c r="K176" s="2"/>
      <c r="L176" s="2"/>
    </row>
    <row r="177" spans="7:12" ht="12.75">
      <c r="G177" s="2"/>
      <c r="H177" s="2"/>
      <c r="I177" s="2"/>
      <c r="J177" s="2"/>
      <c r="K177" s="2"/>
      <c r="L177" s="2"/>
    </row>
    <row r="178" spans="7:12" ht="12.75">
      <c r="G178" s="2"/>
      <c r="H178" s="2"/>
      <c r="I178" s="2"/>
      <c r="J178" s="2"/>
      <c r="K178" s="2"/>
      <c r="L178" s="2"/>
    </row>
    <row r="179" spans="7:12" ht="12.75">
      <c r="G179" s="2"/>
      <c r="H179" s="2"/>
      <c r="I179" s="2"/>
      <c r="J179" s="2"/>
      <c r="K179" s="2"/>
      <c r="L179" s="2"/>
    </row>
    <row r="180" spans="7:12" ht="12.75">
      <c r="G180" s="2"/>
      <c r="H180" s="2"/>
      <c r="I180" s="2"/>
      <c r="J180" s="2"/>
      <c r="K180" s="2"/>
      <c r="L180" s="2"/>
    </row>
    <row r="181" spans="7:12" ht="12.75">
      <c r="G181" s="2"/>
      <c r="H181" s="2"/>
      <c r="I181" s="2"/>
      <c r="J181" s="2"/>
      <c r="K181" s="2"/>
      <c r="L181" s="2"/>
    </row>
    <row r="182" spans="7:12" ht="12.75">
      <c r="G182" s="2"/>
      <c r="H182" s="2"/>
      <c r="I182" s="2"/>
      <c r="J182" s="2"/>
      <c r="K182" s="2"/>
      <c r="L182" s="2"/>
    </row>
    <row r="183" spans="7:12" ht="12.75">
      <c r="G183" s="2"/>
      <c r="H183" s="2"/>
      <c r="I183" s="2"/>
      <c r="J183" s="2"/>
      <c r="K183" s="2"/>
      <c r="L183" s="2"/>
    </row>
    <row r="184" spans="7:12" ht="12.75">
      <c r="G184" s="2"/>
      <c r="H184" s="2"/>
      <c r="I184" s="2"/>
      <c r="J184" s="2"/>
      <c r="K184" s="2"/>
      <c r="L184" s="2"/>
    </row>
    <row r="185" spans="7:12" ht="12.75">
      <c r="G185" s="2"/>
      <c r="H185" s="2"/>
      <c r="I185" s="2"/>
      <c r="J185" s="2"/>
      <c r="K185" s="2"/>
      <c r="L185" s="2"/>
    </row>
    <row r="186" spans="7:12" ht="12.75">
      <c r="G186" s="2"/>
      <c r="H186" s="2"/>
      <c r="I186" s="2"/>
      <c r="J186" s="2"/>
      <c r="K186" s="2"/>
      <c r="L186" s="2"/>
    </row>
    <row r="187" spans="7:12" ht="12.75">
      <c r="G187" s="2"/>
      <c r="H187" s="2"/>
      <c r="I187" s="2"/>
      <c r="J187" s="2"/>
      <c r="K187" s="2"/>
      <c r="L187" s="2"/>
    </row>
    <row r="188" spans="7:12" ht="12.75">
      <c r="G188" s="2"/>
      <c r="H188" s="2"/>
      <c r="I188" s="2"/>
      <c r="J188" s="2"/>
      <c r="K188" s="2"/>
      <c r="L188" s="2"/>
    </row>
    <row r="189" spans="7:12" ht="12.75">
      <c r="G189" s="2"/>
      <c r="H189" s="2"/>
      <c r="I189" s="2"/>
      <c r="J189" s="2"/>
      <c r="K189" s="2"/>
      <c r="L189" s="2"/>
    </row>
    <row r="190" spans="7:12" ht="12.75">
      <c r="G190" s="2"/>
      <c r="H190" s="2"/>
      <c r="I190" s="2"/>
      <c r="J190" s="2"/>
      <c r="K190" s="2"/>
      <c r="L190" s="2"/>
    </row>
    <row r="191" spans="7:12" ht="12.75">
      <c r="G191" s="2"/>
      <c r="H191" s="2"/>
      <c r="I191" s="2"/>
      <c r="J191" s="2"/>
      <c r="K191" s="2"/>
      <c r="L191" s="2"/>
    </row>
    <row r="192" spans="7:12" ht="12.75">
      <c r="G192" s="2"/>
      <c r="H192" s="2"/>
      <c r="I192" s="2"/>
      <c r="J192" s="2"/>
      <c r="K192" s="2"/>
      <c r="L192" s="2"/>
    </row>
    <row r="193" spans="7:12" ht="12.75">
      <c r="G193" s="2"/>
      <c r="H193" s="2"/>
      <c r="I193" s="2"/>
      <c r="J193" s="2"/>
      <c r="K193" s="2"/>
      <c r="L193" s="2"/>
    </row>
    <row r="194" spans="7:12" ht="12.75">
      <c r="G194" s="2"/>
      <c r="H194" s="2"/>
      <c r="I194" s="2"/>
      <c r="J194" s="2"/>
      <c r="K194" s="2"/>
      <c r="L194" s="2"/>
    </row>
    <row r="195" spans="7:12" ht="12.75">
      <c r="G195" s="2"/>
      <c r="H195" s="2"/>
      <c r="I195" s="2"/>
      <c r="J195" s="2"/>
      <c r="K195" s="2"/>
      <c r="L195" s="2"/>
    </row>
    <row r="196" spans="7:12" ht="12.75">
      <c r="G196" s="2"/>
      <c r="H196" s="2"/>
      <c r="I196" s="2"/>
      <c r="J196" s="2"/>
      <c r="K196" s="2"/>
      <c r="L196" s="2"/>
    </row>
    <row r="197" spans="7:12" ht="12.75">
      <c r="G197" s="2"/>
      <c r="H197" s="2"/>
      <c r="I197" s="2"/>
      <c r="J197" s="2"/>
      <c r="K197" s="2"/>
      <c r="L197" s="2"/>
    </row>
    <row r="198" spans="7:12" ht="12.75">
      <c r="G198" s="2"/>
      <c r="H198" s="2"/>
      <c r="I198" s="2"/>
      <c r="J198" s="2"/>
      <c r="K198" s="2"/>
      <c r="L198" s="2"/>
    </row>
    <row r="199" spans="7:12" ht="12.75">
      <c r="G199" s="2"/>
      <c r="H199" s="2"/>
      <c r="I199" s="2"/>
      <c r="J199" s="2"/>
      <c r="K199" s="2"/>
      <c r="L199" s="2"/>
    </row>
    <row r="200" spans="7:12" ht="12.75">
      <c r="G200" s="2"/>
      <c r="H200" s="2"/>
      <c r="I200" s="2"/>
      <c r="J200" s="2"/>
      <c r="K200" s="2"/>
      <c r="L200" s="2"/>
    </row>
    <row r="201" spans="7:12" ht="12.75">
      <c r="G201" s="2"/>
      <c r="H201" s="2"/>
      <c r="I201" s="2"/>
      <c r="J201" s="2"/>
      <c r="K201" s="2"/>
      <c r="L201" s="2"/>
    </row>
    <row r="202" spans="7:12" ht="12.75">
      <c r="G202" s="2"/>
      <c r="H202" s="2"/>
      <c r="I202" s="2"/>
      <c r="J202" s="2"/>
      <c r="K202" s="2"/>
      <c r="L202" s="2"/>
    </row>
    <row r="203" spans="7:12" ht="12.75">
      <c r="G203" s="2"/>
      <c r="H203" s="2"/>
      <c r="I203" s="2"/>
      <c r="J203" s="2"/>
      <c r="K203" s="2"/>
      <c r="L203" s="2"/>
    </row>
    <row r="204" spans="7:12" ht="12.75">
      <c r="G204" s="2"/>
      <c r="H204" s="2"/>
      <c r="I204" s="2"/>
      <c r="J204" s="2"/>
      <c r="K204" s="2"/>
      <c r="L204" s="2"/>
    </row>
    <row r="205" spans="7:12" ht="12.75">
      <c r="G205" s="2"/>
      <c r="H205" s="2"/>
      <c r="I205" s="2"/>
      <c r="J205" s="2"/>
      <c r="K205" s="2"/>
      <c r="L205" s="2"/>
    </row>
    <row r="206" spans="7:12" ht="12.75">
      <c r="G206" s="2"/>
      <c r="H206" s="2"/>
      <c r="I206" s="2"/>
      <c r="J206" s="2"/>
      <c r="K206" s="2"/>
      <c r="L206" s="2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31" sqref="H31"/>
    </sheetView>
  </sheetViews>
  <sheetFormatPr defaultColWidth="11.00390625" defaultRowHeight="12.75"/>
  <cols>
    <col min="1" max="1" width="10.75390625" style="7" customWidth="1"/>
  </cols>
  <sheetData>
    <row r="1" spans="1:4" ht="15">
      <c r="A1" s="12" t="s">
        <v>684</v>
      </c>
      <c r="B1" s="7">
        <f>'[1]Gun'!K49</f>
        <v>0.5973028390295319</v>
      </c>
      <c r="D1" s="12"/>
    </row>
    <row r="2" spans="1:4" ht="15">
      <c r="A2" s="13" t="s">
        <v>685</v>
      </c>
      <c r="B2" s="7">
        <f>'[1]KUA'!K49</f>
        <v>0.5775158761285719</v>
      </c>
      <c r="D2" s="12"/>
    </row>
    <row r="3" spans="1:4" ht="15">
      <c r="A3" s="13" t="s">
        <v>686</v>
      </c>
      <c r="B3" s="7">
        <f>'[1]Dex'!K49</f>
        <v>0.57401057638378</v>
      </c>
      <c r="D3" s="12"/>
    </row>
    <row r="4" spans="1:4" ht="15">
      <c r="A4" s="13" t="s">
        <v>687</v>
      </c>
      <c r="B4" s="7">
        <f>'[1]Bre'!K49</f>
        <v>0.543993241695336</v>
      </c>
      <c r="D4" s="13" t="s">
        <v>688</v>
      </c>
    </row>
    <row r="5" spans="1:4" ht="15">
      <c r="A5" s="13" t="s">
        <v>689</v>
      </c>
      <c r="B5" s="7">
        <f>'[1]Til'!K49</f>
        <v>0.5218505815050045</v>
      </c>
      <c r="D5" s="13" t="s">
        <v>690</v>
      </c>
    </row>
    <row r="6" spans="1:4" ht="15">
      <c r="A6" s="13" t="s">
        <v>691</v>
      </c>
      <c r="B6" s="7">
        <f>'[1]Pom'!K49</f>
        <v>0.5209285022187506</v>
      </c>
      <c r="D6" s="13" t="s">
        <v>692</v>
      </c>
    </row>
    <row r="7" spans="1:9" ht="15">
      <c r="A7" s="13" t="s">
        <v>693</v>
      </c>
      <c r="B7" s="7">
        <f>'[1]Heb'!K49</f>
        <v>0.5201876298138041</v>
      </c>
      <c r="D7" s="13" t="s">
        <v>694</v>
      </c>
      <c r="H7" s="13" t="s">
        <v>695</v>
      </c>
      <c r="I7" t="e">
        <f>'[1]Rye'!K49</f>
        <v>#DIV/0!</v>
      </c>
    </row>
    <row r="8" spans="1:9" ht="15">
      <c r="A8" s="13" t="s">
        <v>696</v>
      </c>
      <c r="B8" s="7">
        <f>'[1]Sou'!K49</f>
        <v>0.5182411095305832</v>
      </c>
      <c r="D8" s="13" t="s">
        <v>697</v>
      </c>
      <c r="H8" s="13" t="s">
        <v>698</v>
      </c>
      <c r="I8" t="e">
        <f>'[1]KiL'!K49</f>
        <v>#DIV/0!</v>
      </c>
    </row>
    <row r="9" spans="1:9" ht="15">
      <c r="A9" s="13" t="s">
        <v>699</v>
      </c>
      <c r="B9" s="7">
        <f>'[1]StG'!K49</f>
        <v>0.5159638685479551</v>
      </c>
      <c r="D9" s="13" t="s">
        <v>700</v>
      </c>
      <c r="H9" s="13" t="s">
        <v>701</v>
      </c>
      <c r="I9" t="e">
        <f>'[1]Har'!K49</f>
        <v>#DIV/0!</v>
      </c>
    </row>
    <row r="10" spans="1:4" ht="15">
      <c r="A10" s="13" t="s">
        <v>702</v>
      </c>
      <c r="B10" s="7">
        <f>'[1]Gro'!K49</f>
        <v>0.5137033661146074</v>
      </c>
      <c r="D10" s="13" t="s">
        <v>703</v>
      </c>
    </row>
    <row r="11" spans="1:4" ht="15">
      <c r="A11" s="13" t="s">
        <v>704</v>
      </c>
      <c r="B11" s="7">
        <f>'[1]Win'!K49</f>
        <v>0.5112165700489777</v>
      </c>
      <c r="D11" s="13" t="s">
        <v>705</v>
      </c>
    </row>
    <row r="12" spans="1:2" ht="15">
      <c r="A12" s="13" t="s">
        <v>706</v>
      </c>
      <c r="B12" s="7">
        <f>'[1]Berw'!K49</f>
        <v>0.5094147085695544</v>
      </c>
    </row>
    <row r="13" spans="1:2" ht="15">
      <c r="A13" s="13" t="s">
        <v>707</v>
      </c>
      <c r="B13" s="7">
        <f>'[1]Mid'!K49</f>
        <v>0.4763841788891233</v>
      </c>
    </row>
    <row r="14" spans="1:2" ht="15">
      <c r="A14" s="13" t="s">
        <v>708</v>
      </c>
      <c r="B14" s="7">
        <f>'[1]Ver'!K49</f>
        <v>0.47470629892816085</v>
      </c>
    </row>
    <row r="15" spans="1:2" ht="15">
      <c r="A15" s="13" t="s">
        <v>709</v>
      </c>
      <c r="B15" s="7">
        <f>'[1]Riv'!K49</f>
        <v>0.4661700692346441</v>
      </c>
    </row>
    <row r="16" spans="1:2" ht="15">
      <c r="A16" s="13" t="s">
        <v>710</v>
      </c>
      <c r="B16" s="7">
        <f>'[1]Can'!K49</f>
        <v>0.465205137354349</v>
      </c>
    </row>
    <row r="17" spans="1:2" ht="15">
      <c r="A17" s="13" t="s">
        <v>711</v>
      </c>
      <c r="B17" s="7">
        <f>'[1]Hol'!K49</f>
        <v>0.45115660218235387</v>
      </c>
    </row>
    <row r="18" spans="1:2" ht="15">
      <c r="A18" s="13" t="s">
        <v>712</v>
      </c>
      <c r="B18" s="7">
        <f>'[1]Hoo'!K49</f>
        <v>0.45070794336453085</v>
      </c>
    </row>
    <row r="19" spans="1:2" ht="15">
      <c r="A19" s="13" t="s">
        <v>713</v>
      </c>
      <c r="B19" s="7">
        <f>'[1]MilB'!K49</f>
        <v>0.41905352212308605</v>
      </c>
    </row>
    <row r="20" spans="1:2" ht="15">
      <c r="A20" s="13" t="s">
        <v>714</v>
      </c>
      <c r="B20" s="7">
        <f>'[1]KeH'!K49</f>
        <v>0.4145569456190553</v>
      </c>
    </row>
    <row r="21" spans="1:2" ht="15">
      <c r="A21" s="13" t="s">
        <v>715</v>
      </c>
      <c r="B21" s="7">
        <f>'[1]Alb'!K49</f>
        <v>0.41455285278888376</v>
      </c>
    </row>
    <row r="22" spans="1:2" ht="15">
      <c r="A22" s="13" t="s">
        <v>716</v>
      </c>
      <c r="B22" s="7">
        <f>'[1]Bro'!K49</f>
        <v>0.4137925773076029</v>
      </c>
    </row>
    <row r="23" spans="1:2" ht="15">
      <c r="A23" s="13" t="s">
        <v>717</v>
      </c>
      <c r="B23" s="7">
        <f>'[1]NYA'!K49</f>
        <v>0.40860865760108633</v>
      </c>
    </row>
    <row r="24" spans="1:2" ht="15">
      <c r="A24" s="13" t="s">
        <v>718</v>
      </c>
      <c r="B24" s="7">
        <f>'[1]StM'!K49</f>
        <v>0.39632121192716097</v>
      </c>
    </row>
    <row r="25" spans="1:2" ht="15">
      <c r="A25" s="13" t="s">
        <v>719</v>
      </c>
      <c r="B25" s="7">
        <f>'[1]Pin'!K49</f>
        <v>0.3840428072292185</v>
      </c>
    </row>
    <row r="26" spans="1:2" ht="15">
      <c r="A26" s="13" t="s">
        <v>720</v>
      </c>
      <c r="B26" s="7">
        <f>'[1]KiO'!K49</f>
        <v>0.37385219684840204</v>
      </c>
    </row>
    <row r="27" spans="1:2" ht="15">
      <c r="A27" s="13" t="s">
        <v>721</v>
      </c>
      <c r="B27" s="7">
        <f>'[1]Por'!K49</f>
        <v>0.3684137799396589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3">
      <selection activeCell="J20" sqref="J20:L20"/>
    </sheetView>
  </sheetViews>
  <sheetFormatPr defaultColWidth="11.00390625" defaultRowHeight="12.75"/>
  <sheetData>
    <row r="1" spans="1:12" ht="12.75">
      <c r="A1" t="s">
        <v>69</v>
      </c>
      <c r="B1" t="s">
        <v>93</v>
      </c>
      <c r="C1" t="s">
        <v>195</v>
      </c>
      <c r="D1" t="s">
        <v>69</v>
      </c>
      <c r="E1" t="s">
        <v>93</v>
      </c>
      <c r="F1" t="s">
        <v>196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1:12" ht="15">
      <c r="A2" s="1">
        <v>1</v>
      </c>
      <c r="B2" t="s">
        <v>92</v>
      </c>
      <c r="C2" s="1">
        <v>1</v>
      </c>
      <c r="E2" t="s">
        <v>92</v>
      </c>
      <c r="G2" s="6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3</v>
      </c>
      <c r="B6" t="s">
        <v>88</v>
      </c>
      <c r="C6">
        <v>2</v>
      </c>
      <c r="D6">
        <v>2</v>
      </c>
      <c r="E6" t="s">
        <v>88</v>
      </c>
      <c r="F6">
        <v>1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97</v>
      </c>
      <c r="B7" t="s">
        <v>86</v>
      </c>
      <c r="D7" t="s">
        <v>97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69</v>
      </c>
      <c r="B9" t="s">
        <v>93</v>
      </c>
      <c r="C9" t="s">
        <v>197</v>
      </c>
      <c r="D9" t="s">
        <v>69</v>
      </c>
      <c r="E9" t="s">
        <v>93</v>
      </c>
      <c r="F9" t="s">
        <v>198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D10" s="1">
        <v>1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3" t="s">
        <v>84</v>
      </c>
      <c r="E13" t="s">
        <v>89</v>
      </c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1</v>
      </c>
      <c r="D14">
        <v>3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97</v>
      </c>
      <c r="B15" t="s">
        <v>86</v>
      </c>
      <c r="D15" t="s">
        <v>97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69</v>
      </c>
      <c r="B17" t="s">
        <v>93</v>
      </c>
      <c r="C17" t="s">
        <v>199</v>
      </c>
      <c r="D17" t="s">
        <v>69</v>
      </c>
      <c r="E17" t="s">
        <v>93</v>
      </c>
      <c r="F17" t="s">
        <v>200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E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297</v>
      </c>
      <c r="I20" s="1" t="s">
        <v>144</v>
      </c>
      <c r="J20" t="s">
        <v>10</v>
      </c>
      <c r="K20" t="s">
        <v>11</v>
      </c>
      <c r="L20" t="s">
        <v>12</v>
      </c>
    </row>
    <row r="21" spans="1:10" ht="15">
      <c r="A21" s="3" t="s">
        <v>84</v>
      </c>
      <c r="B21" t="s">
        <v>89</v>
      </c>
      <c r="C21" s="3"/>
      <c r="D21" s="3" t="s">
        <v>84</v>
      </c>
      <c r="E21" t="s">
        <v>89</v>
      </c>
      <c r="F21" s="3"/>
      <c r="G21" s="5" t="s">
        <v>192</v>
      </c>
      <c r="H21" s="4" t="s">
        <v>153</v>
      </c>
      <c r="J21" t="s">
        <v>13</v>
      </c>
    </row>
    <row r="22" spans="1:10" ht="15">
      <c r="A22">
        <v>2</v>
      </c>
      <c r="B22" t="s">
        <v>88</v>
      </c>
      <c r="C22">
        <v>1</v>
      </c>
      <c r="D22">
        <v>2</v>
      </c>
      <c r="E22" t="s">
        <v>88</v>
      </c>
      <c r="F22">
        <v>1</v>
      </c>
      <c r="G22" s="5" t="s">
        <v>2</v>
      </c>
      <c r="H22" t="s">
        <v>84</v>
      </c>
      <c r="J22" t="s">
        <v>14</v>
      </c>
    </row>
    <row r="23" spans="1:10" ht="15">
      <c r="A23" t="s">
        <v>97</v>
      </c>
      <c r="B23" t="s">
        <v>86</v>
      </c>
      <c r="D23" t="s">
        <v>97</v>
      </c>
      <c r="E23" t="s">
        <v>86</v>
      </c>
      <c r="G23" s="5" t="s">
        <v>147</v>
      </c>
      <c r="H23" t="s">
        <v>84</v>
      </c>
      <c r="J23" t="s">
        <v>155</v>
      </c>
    </row>
    <row r="24" spans="7:10" ht="15">
      <c r="G24" s="5" t="s">
        <v>148</v>
      </c>
      <c r="H24" t="s">
        <v>84</v>
      </c>
      <c r="J24" t="s">
        <v>15</v>
      </c>
    </row>
    <row r="25" spans="1:10" ht="15">
      <c r="A25" t="s">
        <v>69</v>
      </c>
      <c r="B25" t="s">
        <v>93</v>
      </c>
      <c r="C25" t="s">
        <v>201</v>
      </c>
      <c r="D25" t="s">
        <v>69</v>
      </c>
      <c r="E25" t="s">
        <v>93</v>
      </c>
      <c r="F25" t="s">
        <v>202</v>
      </c>
      <c r="G25" s="5" t="s">
        <v>149</v>
      </c>
      <c r="H25" t="s">
        <v>84</v>
      </c>
      <c r="J25" t="s">
        <v>156</v>
      </c>
    </row>
    <row r="26" spans="2:10" ht="15">
      <c r="B26" t="s">
        <v>92</v>
      </c>
      <c r="E26" t="s">
        <v>92</v>
      </c>
      <c r="G26" s="5" t="s">
        <v>147</v>
      </c>
      <c r="H26" t="s">
        <v>1</v>
      </c>
      <c r="J26" t="s">
        <v>16</v>
      </c>
    </row>
    <row r="27" spans="1:10" ht="15">
      <c r="A27" s="1" t="s">
        <v>84</v>
      </c>
      <c r="B27" t="s">
        <v>91</v>
      </c>
      <c r="D27" s="1" t="s">
        <v>84</v>
      </c>
      <c r="E27" t="s">
        <v>91</v>
      </c>
      <c r="G27" s="5" t="s">
        <v>192</v>
      </c>
      <c r="H27" t="s">
        <v>84</v>
      </c>
      <c r="J27" t="s">
        <v>17</v>
      </c>
    </row>
    <row r="28" spans="1:10" ht="15">
      <c r="A28" s="2"/>
      <c r="B28" t="s">
        <v>90</v>
      </c>
      <c r="C28" s="3"/>
      <c r="D28" s="2"/>
      <c r="E28" t="s">
        <v>90</v>
      </c>
      <c r="F28" s="3"/>
      <c r="G28" s="5" t="s">
        <v>148</v>
      </c>
      <c r="H28" t="s">
        <v>1</v>
      </c>
      <c r="J28" t="s">
        <v>18</v>
      </c>
    </row>
    <row r="29" spans="1:10" ht="15">
      <c r="A29" s="3" t="s">
        <v>84</v>
      </c>
      <c r="B29" t="s">
        <v>89</v>
      </c>
      <c r="C29" s="3"/>
      <c r="D29" s="3" t="s">
        <v>84</v>
      </c>
      <c r="E29" t="s">
        <v>89</v>
      </c>
      <c r="F29" s="3"/>
      <c r="G29" s="5" t="s">
        <v>3</v>
      </c>
      <c r="H29" s="4" t="s">
        <v>153</v>
      </c>
      <c r="J29" t="s">
        <v>157</v>
      </c>
    </row>
    <row r="30" spans="1:10" ht="15">
      <c r="A30">
        <v>2</v>
      </c>
      <c r="B30" t="s">
        <v>88</v>
      </c>
      <c r="C30">
        <v>1</v>
      </c>
      <c r="D30">
        <v>2</v>
      </c>
      <c r="E30" t="s">
        <v>88</v>
      </c>
      <c r="F30">
        <v>1</v>
      </c>
      <c r="G30" s="5" t="s">
        <v>5</v>
      </c>
      <c r="H30" t="s">
        <v>84</v>
      </c>
      <c r="J30" t="s">
        <v>158</v>
      </c>
    </row>
    <row r="31" spans="1:10" ht="15">
      <c r="A31" t="s">
        <v>97</v>
      </c>
      <c r="B31" t="s">
        <v>86</v>
      </c>
      <c r="D31" t="s">
        <v>97</v>
      </c>
      <c r="E31" t="s">
        <v>86</v>
      </c>
      <c r="G31" s="5" t="s">
        <v>152</v>
      </c>
      <c r="H31" t="s">
        <v>84</v>
      </c>
      <c r="J31" t="s">
        <v>159</v>
      </c>
    </row>
    <row r="32" ht="12.75">
      <c r="J32" t="s">
        <v>137</v>
      </c>
    </row>
    <row r="33" spans="1:10" ht="12.75">
      <c r="A33" t="s">
        <v>69</v>
      </c>
      <c r="B33" t="s">
        <v>93</v>
      </c>
      <c r="C33" t="s">
        <v>203</v>
      </c>
      <c r="D33" t="s">
        <v>69</v>
      </c>
      <c r="E33" t="s">
        <v>93</v>
      </c>
      <c r="F33" t="s">
        <v>204</v>
      </c>
      <c r="J33" t="s">
        <v>80</v>
      </c>
    </row>
    <row r="34" spans="1:10" ht="12.75">
      <c r="A34" s="1">
        <v>2</v>
      </c>
      <c r="B34" t="s">
        <v>92</v>
      </c>
      <c r="D34" s="1">
        <v>2</v>
      </c>
      <c r="E34" t="s">
        <v>92</v>
      </c>
      <c r="J34" t="s">
        <v>160</v>
      </c>
    </row>
    <row r="35" spans="1:5" ht="12.75">
      <c r="A35" s="1" t="s">
        <v>84</v>
      </c>
      <c r="B35" t="s">
        <v>91</v>
      </c>
      <c r="D35" s="1" t="s">
        <v>84</v>
      </c>
      <c r="E35" t="s">
        <v>91</v>
      </c>
    </row>
    <row r="36" spans="1:6" ht="12.75">
      <c r="A36" s="2"/>
      <c r="B36" t="s">
        <v>90</v>
      </c>
      <c r="C36" s="3"/>
      <c r="D36" s="2"/>
      <c r="E36" t="s">
        <v>90</v>
      </c>
      <c r="F36" s="3"/>
    </row>
    <row r="37" spans="1:6" ht="12.75">
      <c r="A37" s="3" t="s">
        <v>84</v>
      </c>
      <c r="B37" t="s">
        <v>89</v>
      </c>
      <c r="C37" s="3"/>
      <c r="D37" s="3" t="s">
        <v>84</v>
      </c>
      <c r="E37" t="s">
        <v>89</v>
      </c>
      <c r="F37" s="3"/>
    </row>
    <row r="38" spans="1:6" ht="12.75">
      <c r="A38">
        <v>4</v>
      </c>
      <c r="B38" t="s">
        <v>88</v>
      </c>
      <c r="C38">
        <v>1</v>
      </c>
      <c r="D38">
        <v>4</v>
      </c>
      <c r="E38" t="s">
        <v>88</v>
      </c>
      <c r="F38">
        <v>1</v>
      </c>
    </row>
    <row r="39" spans="1:5" ht="12.75">
      <c r="A39" t="s">
        <v>97</v>
      </c>
      <c r="B39" t="s">
        <v>86</v>
      </c>
      <c r="D39" t="s">
        <v>97</v>
      </c>
      <c r="E39" t="s">
        <v>86</v>
      </c>
    </row>
    <row r="41" spans="1:6" ht="12.75">
      <c r="A41" t="s">
        <v>69</v>
      </c>
      <c r="B41" t="s">
        <v>93</v>
      </c>
      <c r="C41" t="s">
        <v>205</v>
      </c>
      <c r="D41" t="s">
        <v>69</v>
      </c>
      <c r="E41" t="s">
        <v>93</v>
      </c>
      <c r="F41" t="s">
        <v>77</v>
      </c>
    </row>
    <row r="42" spans="1:5" ht="12.75">
      <c r="A42" s="1">
        <v>1</v>
      </c>
      <c r="B42" t="s">
        <v>92</v>
      </c>
      <c r="C42" s="1">
        <v>1</v>
      </c>
      <c r="E42" t="s">
        <v>92</v>
      </c>
    </row>
    <row r="43" spans="1:5" ht="12.75">
      <c r="A43" s="1" t="s">
        <v>84</v>
      </c>
      <c r="B43" t="s">
        <v>91</v>
      </c>
      <c r="D43" s="1" t="s">
        <v>84</v>
      </c>
      <c r="E43" t="s">
        <v>91</v>
      </c>
    </row>
    <row r="44" spans="1:6" ht="12.75">
      <c r="A44" s="2"/>
      <c r="B44" t="s">
        <v>90</v>
      </c>
      <c r="C44" s="3"/>
      <c r="D44" s="2"/>
      <c r="E44" t="s">
        <v>90</v>
      </c>
      <c r="F44" s="3"/>
    </row>
    <row r="45" spans="1:6" ht="12.75">
      <c r="A45" s="3" t="s">
        <v>84</v>
      </c>
      <c r="B45" t="s">
        <v>89</v>
      </c>
      <c r="C45" s="3"/>
      <c r="D45" s="3" t="s">
        <v>84</v>
      </c>
      <c r="E45" t="s">
        <v>89</v>
      </c>
      <c r="F45" s="3"/>
    </row>
    <row r="46" spans="1:6" ht="12.75">
      <c r="A46">
        <v>3</v>
      </c>
      <c r="B46" t="s">
        <v>88</v>
      </c>
      <c r="C46">
        <v>2</v>
      </c>
      <c r="D46">
        <v>2</v>
      </c>
      <c r="E46" t="s">
        <v>88</v>
      </c>
      <c r="F46">
        <v>1</v>
      </c>
    </row>
    <row r="47" spans="1:5" ht="12.75">
      <c r="A47" t="s">
        <v>97</v>
      </c>
      <c r="B47" t="s">
        <v>86</v>
      </c>
      <c r="D47" t="s">
        <v>97</v>
      </c>
      <c r="E47" t="s">
        <v>86</v>
      </c>
    </row>
    <row r="50" spans="1:6" ht="12.75">
      <c r="A50" t="s">
        <v>69</v>
      </c>
      <c r="B50" t="s">
        <v>93</v>
      </c>
      <c r="C50" t="s">
        <v>206</v>
      </c>
      <c r="D50" t="s">
        <v>69</v>
      </c>
      <c r="E50" t="s">
        <v>93</v>
      </c>
      <c r="F50" t="s">
        <v>79</v>
      </c>
    </row>
    <row r="51" spans="1:5" ht="12.75">
      <c r="A51" s="1">
        <v>1</v>
      </c>
      <c r="B51" t="s">
        <v>92</v>
      </c>
      <c r="D51" s="1">
        <v>1</v>
      </c>
      <c r="E51" t="s">
        <v>92</v>
      </c>
    </row>
    <row r="52" spans="1:5" ht="12.75">
      <c r="A52" s="1" t="s">
        <v>84</v>
      </c>
      <c r="B52" t="s">
        <v>91</v>
      </c>
      <c r="D52" s="1" t="s">
        <v>84</v>
      </c>
      <c r="E52" t="s">
        <v>91</v>
      </c>
    </row>
    <row r="53" spans="1:6" ht="12.75">
      <c r="A53" s="2"/>
      <c r="B53" t="s">
        <v>90</v>
      </c>
      <c r="C53" s="3"/>
      <c r="D53" s="2"/>
      <c r="E53" t="s">
        <v>90</v>
      </c>
      <c r="F53" s="3"/>
    </row>
    <row r="54" spans="1:6" ht="12.75">
      <c r="A54" s="3" t="s">
        <v>84</v>
      </c>
      <c r="B54" t="s">
        <v>89</v>
      </c>
      <c r="C54" s="3"/>
      <c r="D54" s="3" t="s">
        <v>84</v>
      </c>
      <c r="E54" t="s">
        <v>89</v>
      </c>
      <c r="F54" s="3"/>
    </row>
    <row r="55" spans="1:6" ht="12.75">
      <c r="A55">
        <v>3</v>
      </c>
      <c r="B55" t="s">
        <v>88</v>
      </c>
      <c r="C55">
        <v>1</v>
      </c>
      <c r="D55">
        <v>3</v>
      </c>
      <c r="E55" t="s">
        <v>88</v>
      </c>
      <c r="F55">
        <v>1</v>
      </c>
    </row>
    <row r="56" spans="1:5" ht="12.75">
      <c r="A56" t="s">
        <v>97</v>
      </c>
      <c r="B56" t="s">
        <v>86</v>
      </c>
      <c r="D56" t="s">
        <v>97</v>
      </c>
      <c r="E56" t="s">
        <v>86</v>
      </c>
    </row>
    <row r="60" ht="12.75">
      <c r="A60" s="1"/>
    </row>
    <row r="61" spans="1:3" ht="12.75">
      <c r="A61" s="2"/>
      <c r="C61" s="3"/>
    </row>
    <row r="62" spans="1:3" ht="12.75">
      <c r="A62" s="4"/>
      <c r="C62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33">
      <selection activeCell="I52" sqref="I52"/>
    </sheetView>
  </sheetViews>
  <sheetFormatPr defaultColWidth="11.00390625" defaultRowHeight="12.75"/>
  <sheetData>
    <row r="1" spans="1:12" ht="12.75">
      <c r="A1" t="s">
        <v>98</v>
      </c>
      <c r="B1" t="s">
        <v>93</v>
      </c>
      <c r="C1" t="s">
        <v>388</v>
      </c>
      <c r="D1" t="s">
        <v>98</v>
      </c>
      <c r="E1" t="s">
        <v>93</v>
      </c>
      <c r="F1" t="s">
        <v>72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6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2</v>
      </c>
      <c r="E6" t="s">
        <v>88</v>
      </c>
      <c r="F6">
        <v>1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13</v>
      </c>
      <c r="B7" t="s">
        <v>86</v>
      </c>
      <c r="D7" t="s">
        <v>13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98</v>
      </c>
      <c r="B9" t="s">
        <v>93</v>
      </c>
      <c r="C9" t="s">
        <v>207</v>
      </c>
      <c r="D9" t="s">
        <v>98</v>
      </c>
      <c r="E9" t="s">
        <v>93</v>
      </c>
      <c r="F9" t="s">
        <v>208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1:12" ht="15">
      <c r="A10" s="1">
        <v>1</v>
      </c>
      <c r="B10" t="s">
        <v>92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3" t="s">
        <v>84</v>
      </c>
      <c r="E13" t="s">
        <v>89</v>
      </c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3</v>
      </c>
      <c r="B14" t="s">
        <v>88</v>
      </c>
      <c r="C14">
        <v>1</v>
      </c>
      <c r="D14">
        <v>2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13</v>
      </c>
      <c r="B15" t="s">
        <v>86</v>
      </c>
      <c r="D15" t="s">
        <v>13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98</v>
      </c>
      <c r="B17" t="s">
        <v>93</v>
      </c>
      <c r="C17" t="s">
        <v>209</v>
      </c>
      <c r="D17" t="s">
        <v>98</v>
      </c>
      <c r="E17" t="s">
        <v>93</v>
      </c>
      <c r="F17" t="s">
        <v>210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1:11" ht="12.75">
      <c r="A18" s="1">
        <v>1</v>
      </c>
      <c r="B18" t="s">
        <v>92</v>
      </c>
      <c r="E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161</v>
      </c>
      <c r="I20" s="1" t="s">
        <v>165</v>
      </c>
      <c r="J20" t="s">
        <v>145</v>
      </c>
      <c r="K20" t="s">
        <v>154</v>
      </c>
      <c r="L20" t="s">
        <v>164</v>
      </c>
    </row>
    <row r="21" spans="1:12" ht="15">
      <c r="A21" s="3" t="s">
        <v>84</v>
      </c>
      <c r="B21" t="s">
        <v>89</v>
      </c>
      <c r="C21" s="3"/>
      <c r="D21" s="3" t="s">
        <v>84</v>
      </c>
      <c r="E21" t="s">
        <v>89</v>
      </c>
      <c r="F21" s="3"/>
      <c r="G21" s="5" t="s">
        <v>152</v>
      </c>
      <c r="H21" t="s">
        <v>84</v>
      </c>
      <c r="J21" t="s">
        <v>166</v>
      </c>
      <c r="L21" t="s">
        <v>20</v>
      </c>
    </row>
    <row r="22" spans="1:10" ht="15">
      <c r="A22">
        <v>3</v>
      </c>
      <c r="B22" t="s">
        <v>88</v>
      </c>
      <c r="C22">
        <v>1</v>
      </c>
      <c r="D22">
        <v>2</v>
      </c>
      <c r="E22" t="s">
        <v>88</v>
      </c>
      <c r="F22">
        <v>1</v>
      </c>
      <c r="G22" s="5" t="s">
        <v>5</v>
      </c>
      <c r="H22" t="s">
        <v>84</v>
      </c>
      <c r="J22" t="s">
        <v>6</v>
      </c>
    </row>
    <row r="23" spans="1:10" ht="15">
      <c r="A23" t="s">
        <v>13</v>
      </c>
      <c r="B23" t="s">
        <v>86</v>
      </c>
      <c r="D23" t="s">
        <v>13</v>
      </c>
      <c r="E23" t="s">
        <v>86</v>
      </c>
      <c r="G23" s="5" t="s">
        <v>5</v>
      </c>
      <c r="H23" t="s">
        <v>84</v>
      </c>
      <c r="J23" t="s">
        <v>167</v>
      </c>
    </row>
    <row r="24" spans="7:10" ht="15">
      <c r="G24" s="5" t="s">
        <v>162</v>
      </c>
      <c r="H24" t="s">
        <v>1</v>
      </c>
      <c r="J24" t="s">
        <v>217</v>
      </c>
    </row>
    <row r="25" spans="1:10" ht="15">
      <c r="A25" t="s">
        <v>98</v>
      </c>
      <c r="B25" t="s">
        <v>93</v>
      </c>
      <c r="C25" t="s">
        <v>393</v>
      </c>
      <c r="D25" t="s">
        <v>98</v>
      </c>
      <c r="E25" t="s">
        <v>93</v>
      </c>
      <c r="F25" t="s">
        <v>394</v>
      </c>
      <c r="G25" s="5" t="s">
        <v>163</v>
      </c>
      <c r="H25" t="s">
        <v>84</v>
      </c>
      <c r="J25" t="s">
        <v>16</v>
      </c>
    </row>
    <row r="26" spans="2:10" ht="15">
      <c r="B26" t="s">
        <v>92</v>
      </c>
      <c r="D26" s="1">
        <v>1</v>
      </c>
      <c r="E26" t="s">
        <v>92</v>
      </c>
      <c r="G26" s="5" t="s">
        <v>162</v>
      </c>
      <c r="H26" t="s">
        <v>84</v>
      </c>
      <c r="J26" t="s">
        <v>17</v>
      </c>
    </row>
    <row r="27" spans="1:10" ht="15">
      <c r="A27" s="1" t="s">
        <v>84</v>
      </c>
      <c r="B27" t="s">
        <v>91</v>
      </c>
      <c r="D27" s="1" t="s">
        <v>84</v>
      </c>
      <c r="E27" t="s">
        <v>91</v>
      </c>
      <c r="G27" s="5" t="s">
        <v>192</v>
      </c>
      <c r="H27" t="s">
        <v>41</v>
      </c>
      <c r="J27" t="s">
        <v>168</v>
      </c>
    </row>
    <row r="28" spans="1:10" ht="15">
      <c r="A28" s="2"/>
      <c r="B28" t="s">
        <v>90</v>
      </c>
      <c r="C28" s="3"/>
      <c r="D28" s="2"/>
      <c r="E28" t="s">
        <v>90</v>
      </c>
      <c r="F28" s="3"/>
      <c r="G28" s="5" t="s">
        <v>147</v>
      </c>
      <c r="H28" t="s">
        <v>1</v>
      </c>
      <c r="J28" t="s">
        <v>169</v>
      </c>
    </row>
    <row r="29" spans="1:10" ht="15">
      <c r="A29" s="3" t="s">
        <v>84</v>
      </c>
      <c r="B29" t="s">
        <v>89</v>
      </c>
      <c r="C29" s="3"/>
      <c r="D29" s="3" t="s">
        <v>84</v>
      </c>
      <c r="E29" t="s">
        <v>89</v>
      </c>
      <c r="F29" s="3"/>
      <c r="G29" s="5" t="s">
        <v>3</v>
      </c>
      <c r="H29" t="s">
        <v>84</v>
      </c>
      <c r="J29" t="s">
        <v>146</v>
      </c>
    </row>
    <row r="30" spans="1:10" ht="15">
      <c r="A30">
        <v>2</v>
      </c>
      <c r="B30" t="s">
        <v>88</v>
      </c>
      <c r="C30">
        <v>1</v>
      </c>
      <c r="D30">
        <v>3</v>
      </c>
      <c r="E30" t="s">
        <v>88</v>
      </c>
      <c r="F30">
        <v>1</v>
      </c>
      <c r="G30" s="5" t="s">
        <v>5</v>
      </c>
      <c r="H30" t="s">
        <v>84</v>
      </c>
      <c r="J30" t="s">
        <v>170</v>
      </c>
    </row>
    <row r="31" spans="1:10" ht="12.75">
      <c r="A31" t="s">
        <v>13</v>
      </c>
      <c r="B31" t="s">
        <v>86</v>
      </c>
      <c r="D31" t="s">
        <v>13</v>
      </c>
      <c r="E31" t="s">
        <v>86</v>
      </c>
      <c r="J31" t="s">
        <v>80</v>
      </c>
    </row>
    <row r="32" ht="12.75">
      <c r="J32" t="s">
        <v>171</v>
      </c>
    </row>
    <row r="33" spans="1:6" ht="12.75">
      <c r="A33" t="s">
        <v>98</v>
      </c>
      <c r="B33" t="s">
        <v>93</v>
      </c>
      <c r="C33" t="s">
        <v>395</v>
      </c>
      <c r="D33" t="s">
        <v>98</v>
      </c>
      <c r="E33" t="s">
        <v>93</v>
      </c>
      <c r="F33" t="s">
        <v>396</v>
      </c>
    </row>
    <row r="34" spans="1:9" ht="12.75">
      <c r="A34" s="1">
        <v>0.5</v>
      </c>
      <c r="B34" t="s">
        <v>92</v>
      </c>
      <c r="C34" s="1">
        <v>0.5</v>
      </c>
      <c r="E34" t="s">
        <v>92</v>
      </c>
      <c r="F34" s="1">
        <v>1</v>
      </c>
      <c r="G34" s="2" t="s">
        <v>368</v>
      </c>
      <c r="H34" s="2"/>
      <c r="I34" s="2"/>
    </row>
    <row r="35" spans="1:9" ht="12.75">
      <c r="A35" s="1" t="s">
        <v>84</v>
      </c>
      <c r="B35" t="s">
        <v>91</v>
      </c>
      <c r="D35" s="1" t="s">
        <v>84</v>
      </c>
      <c r="E35" t="s">
        <v>91</v>
      </c>
      <c r="G35" s="3" t="s">
        <v>13</v>
      </c>
      <c r="H35" s="2" t="s">
        <v>241</v>
      </c>
      <c r="I35" s="2" t="s">
        <v>369</v>
      </c>
    </row>
    <row r="36" spans="1:9" ht="12.75">
      <c r="A36" s="2"/>
      <c r="B36" t="s">
        <v>90</v>
      </c>
      <c r="C36" s="3"/>
      <c r="D36" s="3" t="s">
        <v>84</v>
      </c>
      <c r="E36" t="s">
        <v>90</v>
      </c>
      <c r="F36" s="3"/>
      <c r="G36" s="2" t="s">
        <v>250</v>
      </c>
      <c r="H36" s="2" t="s">
        <v>548</v>
      </c>
      <c r="I36" s="2" t="s">
        <v>247</v>
      </c>
    </row>
    <row r="37" spans="1:9" ht="12.75">
      <c r="A37" s="3" t="s">
        <v>84</v>
      </c>
      <c r="B37" t="s">
        <v>89</v>
      </c>
      <c r="C37" s="3"/>
      <c r="D37" s="3" t="s">
        <v>84</v>
      </c>
      <c r="E37" t="s">
        <v>89</v>
      </c>
      <c r="F37" s="3"/>
      <c r="G37" s="2" t="s">
        <v>247</v>
      </c>
      <c r="H37" s="2" t="s">
        <v>549</v>
      </c>
      <c r="I37" s="2" t="s">
        <v>247</v>
      </c>
    </row>
    <row r="38" spans="1:9" ht="12.75">
      <c r="A38">
        <v>2.5</v>
      </c>
      <c r="B38" t="s">
        <v>88</v>
      </c>
      <c r="C38">
        <v>1.5</v>
      </c>
      <c r="D38">
        <v>3</v>
      </c>
      <c r="E38" t="s">
        <v>88</v>
      </c>
      <c r="F38">
        <v>1</v>
      </c>
      <c r="G38" s="2" t="s">
        <v>245</v>
      </c>
      <c r="H38" s="3" t="s">
        <v>550</v>
      </c>
      <c r="I38" s="2" t="s">
        <v>560</v>
      </c>
    </row>
    <row r="39" spans="1:9" ht="12.75">
      <c r="A39" t="s">
        <v>13</v>
      </c>
      <c r="B39" t="s">
        <v>86</v>
      </c>
      <c r="D39" t="s">
        <v>13</v>
      </c>
      <c r="E39" t="s">
        <v>86</v>
      </c>
      <c r="G39" s="2" t="s">
        <v>250</v>
      </c>
      <c r="H39" s="3" t="s">
        <v>551</v>
      </c>
      <c r="I39" s="2" t="s">
        <v>247</v>
      </c>
    </row>
    <row r="40" spans="7:9" ht="12.75">
      <c r="G40" s="2" t="s">
        <v>247</v>
      </c>
      <c r="H40" s="3" t="s">
        <v>349</v>
      </c>
      <c r="I40" s="2" t="s">
        <v>264</v>
      </c>
    </row>
    <row r="41" spans="1:9" ht="12.75">
      <c r="A41" t="s">
        <v>98</v>
      </c>
      <c r="B41" t="s">
        <v>93</v>
      </c>
      <c r="C41" t="s">
        <v>213</v>
      </c>
      <c r="D41" t="s">
        <v>98</v>
      </c>
      <c r="E41" t="s">
        <v>93</v>
      </c>
      <c r="F41" t="s">
        <v>214</v>
      </c>
      <c r="G41" s="2" t="s">
        <v>251</v>
      </c>
      <c r="H41" s="3" t="s">
        <v>97</v>
      </c>
      <c r="I41" s="2" t="s">
        <v>251</v>
      </c>
    </row>
    <row r="42" spans="2:9" ht="12.75">
      <c r="B42" t="s">
        <v>92</v>
      </c>
      <c r="D42" s="1">
        <v>3</v>
      </c>
      <c r="E42" t="s">
        <v>92</v>
      </c>
      <c r="G42" s="2" t="s">
        <v>247</v>
      </c>
      <c r="H42" s="2" t="s">
        <v>359</v>
      </c>
      <c r="I42" s="2" t="s">
        <v>561</v>
      </c>
    </row>
    <row r="43" spans="1:9" ht="12.75">
      <c r="A43" s="1" t="s">
        <v>84</v>
      </c>
      <c r="B43" t="s">
        <v>91</v>
      </c>
      <c r="D43" s="1" t="s">
        <v>84</v>
      </c>
      <c r="E43" t="s">
        <v>91</v>
      </c>
      <c r="G43" s="2" t="s">
        <v>247</v>
      </c>
      <c r="H43" s="3" t="s">
        <v>553</v>
      </c>
      <c r="I43" s="2" t="s">
        <v>246</v>
      </c>
    </row>
    <row r="44" spans="1:9" ht="12.75">
      <c r="A44" s="2"/>
      <c r="B44" t="s">
        <v>90</v>
      </c>
      <c r="C44" s="3"/>
      <c r="D44" s="2"/>
      <c r="E44" t="s">
        <v>90</v>
      </c>
      <c r="F44" s="3"/>
      <c r="G44" s="2" t="s">
        <v>247</v>
      </c>
      <c r="H44" s="2" t="s">
        <v>554</v>
      </c>
      <c r="I44" s="2" t="s">
        <v>247</v>
      </c>
    </row>
    <row r="45" spans="1:9" ht="12.75">
      <c r="A45" s="3" t="s">
        <v>84</v>
      </c>
      <c r="B45" t="s">
        <v>89</v>
      </c>
      <c r="C45" s="3"/>
      <c r="D45" s="3" t="s">
        <v>84</v>
      </c>
      <c r="E45" t="s">
        <v>89</v>
      </c>
      <c r="F45" s="3"/>
      <c r="G45" s="2" t="s">
        <v>556</v>
      </c>
      <c r="H45" s="2" t="s">
        <v>181</v>
      </c>
      <c r="I45" s="2" t="s">
        <v>247</v>
      </c>
    </row>
    <row r="46" spans="1:9" ht="12.75">
      <c r="A46">
        <v>2</v>
      </c>
      <c r="B46" t="s">
        <v>88</v>
      </c>
      <c r="C46">
        <v>1</v>
      </c>
      <c r="D46">
        <v>5</v>
      </c>
      <c r="E46" t="s">
        <v>88</v>
      </c>
      <c r="F46">
        <v>1</v>
      </c>
      <c r="G46" s="2" t="s">
        <v>264</v>
      </c>
      <c r="H46" s="2" t="s">
        <v>80</v>
      </c>
      <c r="I46" s="2" t="s">
        <v>247</v>
      </c>
    </row>
    <row r="47" spans="1:9" ht="12.75">
      <c r="A47" t="s">
        <v>13</v>
      </c>
      <c r="B47" t="s">
        <v>86</v>
      </c>
      <c r="D47" t="s">
        <v>13</v>
      </c>
      <c r="E47" t="s">
        <v>86</v>
      </c>
      <c r="G47" s="2" t="s">
        <v>247</v>
      </c>
      <c r="H47" s="3" t="s">
        <v>169</v>
      </c>
      <c r="I47" s="2" t="s">
        <v>560</v>
      </c>
    </row>
    <row r="48" spans="7:9" ht="12.75">
      <c r="G48" s="2" t="s">
        <v>247</v>
      </c>
      <c r="H48" s="3" t="s">
        <v>15</v>
      </c>
      <c r="I48" s="2" t="s">
        <v>251</v>
      </c>
    </row>
    <row r="49" spans="7:9" ht="12.75">
      <c r="G49" s="2" t="s">
        <v>245</v>
      </c>
      <c r="H49" s="3" t="s">
        <v>146</v>
      </c>
      <c r="I49" s="2" t="s">
        <v>245</v>
      </c>
    </row>
    <row r="50" spans="1:9" ht="12.75">
      <c r="A50" t="s">
        <v>98</v>
      </c>
      <c r="B50" t="s">
        <v>93</v>
      </c>
      <c r="C50" t="s">
        <v>215</v>
      </c>
      <c r="G50" s="2" t="s">
        <v>557</v>
      </c>
      <c r="H50" s="2" t="s">
        <v>555</v>
      </c>
      <c r="I50" s="2" t="s">
        <v>247</v>
      </c>
    </row>
    <row r="51" spans="2:9" ht="12.75">
      <c r="B51" t="s">
        <v>92</v>
      </c>
      <c r="G51" s="2" t="s">
        <v>558</v>
      </c>
      <c r="H51" s="2" t="s">
        <v>248</v>
      </c>
      <c r="I51" s="2" t="s">
        <v>562</v>
      </c>
    </row>
    <row r="52" spans="1:9" ht="12.75">
      <c r="A52" s="1" t="s">
        <v>84</v>
      </c>
      <c r="B52" t="s">
        <v>91</v>
      </c>
      <c r="D52" s="1"/>
      <c r="G52" s="3" t="s">
        <v>559</v>
      </c>
      <c r="H52" s="2" t="s">
        <v>45</v>
      </c>
      <c r="I52" s="2" t="s">
        <v>351</v>
      </c>
    </row>
    <row r="53" spans="1:9" ht="12.75">
      <c r="A53" s="2"/>
      <c r="B53" t="s">
        <v>90</v>
      </c>
      <c r="C53" s="3"/>
      <c r="D53" s="2"/>
      <c r="F53" s="3"/>
      <c r="G53" s="2"/>
      <c r="H53" s="2"/>
      <c r="I53" s="2"/>
    </row>
    <row r="54" spans="1:9" ht="12.75">
      <c r="A54" s="3" t="s">
        <v>84</v>
      </c>
      <c r="B54" t="s">
        <v>89</v>
      </c>
      <c r="C54" s="3"/>
      <c r="D54" s="4"/>
      <c r="F54" s="3"/>
      <c r="G54" s="2"/>
      <c r="H54" s="2"/>
      <c r="I54" s="2"/>
    </row>
    <row r="55" spans="1:9" ht="12.75">
      <c r="A55">
        <v>2</v>
      </c>
      <c r="B55" t="s">
        <v>88</v>
      </c>
      <c r="C55">
        <v>1</v>
      </c>
      <c r="G55" s="2"/>
      <c r="H55" s="2"/>
      <c r="I55" s="2"/>
    </row>
    <row r="56" spans="1:9" ht="12.75">
      <c r="A56" t="s">
        <v>13</v>
      </c>
      <c r="B56" t="s">
        <v>86</v>
      </c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1:9" ht="12.75">
      <c r="A60" s="1"/>
      <c r="D60" s="1"/>
      <c r="G60" s="2"/>
      <c r="H60" s="2"/>
      <c r="I60" s="2"/>
    </row>
    <row r="61" spans="1:9" ht="12.75">
      <c r="A61" s="2"/>
      <c r="C61" s="3"/>
      <c r="D61" s="2"/>
      <c r="F61" s="3"/>
      <c r="G61" s="2"/>
      <c r="H61" s="2"/>
      <c r="I61" s="2"/>
    </row>
    <row r="62" spans="1:9" ht="12.75">
      <c r="A62" s="4"/>
      <c r="C62" s="3"/>
      <c r="D62" s="4"/>
      <c r="F62" s="3"/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4">
      <selection activeCell="K38" sqref="K38"/>
    </sheetView>
  </sheetViews>
  <sheetFormatPr defaultColWidth="11.00390625" defaultRowHeight="12.75"/>
  <sheetData>
    <row r="1" spans="1:12" ht="12.75">
      <c r="A1" t="s">
        <v>277</v>
      </c>
      <c r="B1" t="s">
        <v>93</v>
      </c>
      <c r="C1" t="s">
        <v>216</v>
      </c>
      <c r="D1" t="s">
        <v>277</v>
      </c>
      <c r="E1" t="s">
        <v>93</v>
      </c>
      <c r="F1" t="s">
        <v>71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2</v>
      </c>
      <c r="E6" t="s">
        <v>88</v>
      </c>
      <c r="F6">
        <v>1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14</v>
      </c>
      <c r="B7" t="s">
        <v>86</v>
      </c>
      <c r="D7" t="s">
        <v>14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6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277</v>
      </c>
      <c r="B9" t="s">
        <v>93</v>
      </c>
      <c r="C9" t="s">
        <v>217</v>
      </c>
      <c r="D9" t="s">
        <v>277</v>
      </c>
      <c r="E9" t="s">
        <v>93</v>
      </c>
      <c r="F9" t="s">
        <v>218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E10" t="s">
        <v>92</v>
      </c>
      <c r="F10" s="1">
        <v>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 t="s">
        <v>84</v>
      </c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B13" t="s">
        <v>89</v>
      </c>
      <c r="C13" s="3" t="s">
        <v>176</v>
      </c>
      <c r="D13" s="4" t="s">
        <v>41</v>
      </c>
      <c r="E13" t="s">
        <v>89</v>
      </c>
      <c r="F13" s="4" t="s">
        <v>41</v>
      </c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1</v>
      </c>
      <c r="B14" t="s">
        <v>88</v>
      </c>
      <c r="C14">
        <v>2</v>
      </c>
      <c r="D14">
        <v>2</v>
      </c>
      <c r="E14" t="s">
        <v>88</v>
      </c>
      <c r="F14">
        <v>2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2:12" ht="15">
      <c r="B15" t="s">
        <v>86</v>
      </c>
      <c r="C15" t="s">
        <v>217</v>
      </c>
      <c r="E15" t="s">
        <v>86</v>
      </c>
      <c r="F15" t="s">
        <v>16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277</v>
      </c>
      <c r="B17" t="s">
        <v>93</v>
      </c>
      <c r="C17" t="s">
        <v>219</v>
      </c>
      <c r="D17" t="s">
        <v>277</v>
      </c>
      <c r="E17" t="s">
        <v>93</v>
      </c>
      <c r="F17" t="s">
        <v>220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1:11" ht="12.75">
      <c r="A18" s="1">
        <v>1</v>
      </c>
      <c r="B18" t="s">
        <v>92</v>
      </c>
      <c r="C18" s="1">
        <v>1</v>
      </c>
      <c r="E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173</v>
      </c>
      <c r="I20" s="1" t="s">
        <v>174</v>
      </c>
      <c r="J20" t="s">
        <v>175</v>
      </c>
      <c r="K20" t="s">
        <v>11</v>
      </c>
      <c r="L20" t="s">
        <v>12</v>
      </c>
    </row>
    <row r="21" spans="1:12" ht="15">
      <c r="A21" s="3" t="s">
        <v>84</v>
      </c>
      <c r="B21" t="s">
        <v>89</v>
      </c>
      <c r="C21" s="3"/>
      <c r="D21" s="3" t="s">
        <v>84</v>
      </c>
      <c r="E21" t="s">
        <v>89</v>
      </c>
      <c r="F21" s="3"/>
      <c r="G21" s="5" t="s">
        <v>180</v>
      </c>
      <c r="H21" s="4" t="s">
        <v>153</v>
      </c>
      <c r="J21" t="s">
        <v>155</v>
      </c>
      <c r="K21" t="s">
        <v>16</v>
      </c>
      <c r="L21" t="s">
        <v>184</v>
      </c>
    </row>
    <row r="22" spans="1:12" ht="15">
      <c r="A22">
        <v>3</v>
      </c>
      <c r="B22" t="s">
        <v>88</v>
      </c>
      <c r="C22">
        <v>2</v>
      </c>
      <c r="D22">
        <v>2</v>
      </c>
      <c r="E22" t="s">
        <v>88</v>
      </c>
      <c r="F22">
        <v>1</v>
      </c>
      <c r="G22" s="5" t="s">
        <v>163</v>
      </c>
      <c r="H22" t="s">
        <v>1</v>
      </c>
      <c r="J22" t="s">
        <v>15</v>
      </c>
      <c r="L22" t="s">
        <v>150</v>
      </c>
    </row>
    <row r="23" spans="1:12" ht="15">
      <c r="A23" t="s">
        <v>14</v>
      </c>
      <c r="B23" t="s">
        <v>86</v>
      </c>
      <c r="D23" t="s">
        <v>14</v>
      </c>
      <c r="E23" t="s">
        <v>86</v>
      </c>
      <c r="G23" s="5" t="s">
        <v>4</v>
      </c>
      <c r="H23" t="s">
        <v>1</v>
      </c>
      <c r="J23" t="s">
        <v>287</v>
      </c>
      <c r="L23" t="s">
        <v>20</v>
      </c>
    </row>
    <row r="24" spans="7:10" ht="15">
      <c r="G24" s="5" t="s">
        <v>2</v>
      </c>
      <c r="H24" t="s">
        <v>41</v>
      </c>
      <c r="J24" t="s">
        <v>370</v>
      </c>
    </row>
    <row r="25" spans="1:10" ht="15">
      <c r="A25" t="s">
        <v>277</v>
      </c>
      <c r="B25" t="s">
        <v>93</v>
      </c>
      <c r="C25" t="s">
        <v>221</v>
      </c>
      <c r="D25" t="s">
        <v>277</v>
      </c>
      <c r="E25" t="s">
        <v>93</v>
      </c>
      <c r="F25" t="s">
        <v>222</v>
      </c>
      <c r="G25" s="5" t="s">
        <v>163</v>
      </c>
      <c r="H25" t="s">
        <v>1</v>
      </c>
      <c r="J25" t="s">
        <v>146</v>
      </c>
    </row>
    <row r="26" spans="2:10" ht="15">
      <c r="B26" t="s">
        <v>92</v>
      </c>
      <c r="E26" t="s">
        <v>92</v>
      </c>
      <c r="G26" s="5" t="s">
        <v>180</v>
      </c>
      <c r="H26" t="s">
        <v>41</v>
      </c>
      <c r="J26" t="s">
        <v>371</v>
      </c>
    </row>
    <row r="27" spans="1:10" ht="15">
      <c r="A27" s="1" t="s">
        <v>84</v>
      </c>
      <c r="B27" t="s">
        <v>91</v>
      </c>
      <c r="D27" s="1" t="s">
        <v>84</v>
      </c>
      <c r="E27" t="s">
        <v>91</v>
      </c>
      <c r="G27" s="5" t="s">
        <v>2</v>
      </c>
      <c r="H27" t="s">
        <v>84</v>
      </c>
      <c r="J27" t="s">
        <v>22</v>
      </c>
    </row>
    <row r="28" spans="1:10" ht="15">
      <c r="A28" s="2"/>
      <c r="B28" t="s">
        <v>90</v>
      </c>
      <c r="C28" s="3" t="s">
        <v>84</v>
      </c>
      <c r="D28" s="2"/>
      <c r="E28" t="s">
        <v>90</v>
      </c>
      <c r="F28" s="3"/>
      <c r="G28" s="5" t="s">
        <v>4</v>
      </c>
      <c r="H28" t="s">
        <v>84</v>
      </c>
      <c r="J28" t="s">
        <v>183</v>
      </c>
    </row>
    <row r="29" spans="1:6" ht="12.75">
      <c r="A29" s="4"/>
      <c r="B29" t="s">
        <v>177</v>
      </c>
      <c r="C29" s="3" t="s">
        <v>176</v>
      </c>
      <c r="D29" s="4" t="s">
        <v>41</v>
      </c>
      <c r="E29" t="s">
        <v>89</v>
      </c>
      <c r="F29" s="4" t="s">
        <v>178</v>
      </c>
    </row>
    <row r="30" spans="1:12" ht="12.75">
      <c r="A30">
        <v>1</v>
      </c>
      <c r="B30" t="s">
        <v>88</v>
      </c>
      <c r="C30">
        <v>2</v>
      </c>
      <c r="D30">
        <v>1</v>
      </c>
      <c r="E30" t="s">
        <v>88</v>
      </c>
      <c r="F30">
        <v>1</v>
      </c>
      <c r="G30" s="2" t="s">
        <v>563</v>
      </c>
      <c r="H30" s="2"/>
      <c r="I30" s="2"/>
      <c r="J30" s="2"/>
      <c r="K30" s="2"/>
      <c r="L30" s="2"/>
    </row>
    <row r="31" spans="2:12" ht="12.75">
      <c r="B31" t="s">
        <v>86</v>
      </c>
      <c r="C31" t="s">
        <v>169</v>
      </c>
      <c r="D31" t="s">
        <v>14</v>
      </c>
      <c r="E31" t="s">
        <v>86</v>
      </c>
      <c r="G31" s="2" t="s">
        <v>14</v>
      </c>
      <c r="H31" s="2" t="s">
        <v>268</v>
      </c>
      <c r="I31" s="3" t="s">
        <v>147</v>
      </c>
      <c r="J31" s="2" t="s">
        <v>14</v>
      </c>
      <c r="K31" s="2" t="s">
        <v>573</v>
      </c>
      <c r="L31" s="3" t="s">
        <v>3</v>
      </c>
    </row>
    <row r="32" spans="7:12" ht="12.75">
      <c r="G32" s="2" t="s">
        <v>247</v>
      </c>
      <c r="H32" s="2" t="s">
        <v>549</v>
      </c>
      <c r="I32" s="2" t="s">
        <v>247</v>
      </c>
      <c r="J32" s="2" t="s">
        <v>391</v>
      </c>
      <c r="K32" s="2" t="s">
        <v>181</v>
      </c>
      <c r="L32" s="2" t="s">
        <v>247</v>
      </c>
    </row>
    <row r="33" spans="1:12" ht="12.75">
      <c r="A33" t="s">
        <v>277</v>
      </c>
      <c r="B33" t="s">
        <v>93</v>
      </c>
      <c r="C33" t="s">
        <v>223</v>
      </c>
      <c r="D33" t="s">
        <v>277</v>
      </c>
      <c r="E33" t="s">
        <v>93</v>
      </c>
      <c r="F33" t="s">
        <v>224</v>
      </c>
      <c r="G33" s="2" t="s">
        <v>247</v>
      </c>
      <c r="H33" s="2" t="s">
        <v>564</v>
      </c>
      <c r="I33" s="2" t="s">
        <v>461</v>
      </c>
      <c r="J33" s="2" t="s">
        <v>247</v>
      </c>
      <c r="K33" s="2" t="s">
        <v>397</v>
      </c>
      <c r="L33" s="2" t="s">
        <v>247</v>
      </c>
    </row>
    <row r="34" spans="2:12" ht="12.75">
      <c r="B34" t="s">
        <v>92</v>
      </c>
      <c r="D34" s="1">
        <v>1.5</v>
      </c>
      <c r="E34" t="s">
        <v>92</v>
      </c>
      <c r="F34" s="1">
        <v>0.5</v>
      </c>
      <c r="G34" s="2" t="s">
        <v>461</v>
      </c>
      <c r="H34" s="2" t="s">
        <v>182</v>
      </c>
      <c r="I34" s="2" t="s">
        <v>569</v>
      </c>
      <c r="J34" s="2" t="s">
        <v>246</v>
      </c>
      <c r="K34" s="2" t="s">
        <v>398</v>
      </c>
      <c r="L34" s="2" t="s">
        <v>246</v>
      </c>
    </row>
    <row r="35" spans="1:12" ht="12.75">
      <c r="A35" s="1" t="s">
        <v>84</v>
      </c>
      <c r="B35" t="s">
        <v>91</v>
      </c>
      <c r="D35" s="1" t="s">
        <v>84</v>
      </c>
      <c r="E35" t="s">
        <v>91</v>
      </c>
      <c r="G35" s="2" t="s">
        <v>247</v>
      </c>
      <c r="H35" s="2" t="s">
        <v>565</v>
      </c>
      <c r="I35" s="2" t="s">
        <v>247</v>
      </c>
      <c r="J35" s="2" t="s">
        <v>247</v>
      </c>
      <c r="K35" s="2" t="s">
        <v>390</v>
      </c>
      <c r="L35" s="2" t="s">
        <v>247</v>
      </c>
    </row>
    <row r="36" spans="1:12" ht="12.75">
      <c r="A36" s="2"/>
      <c r="B36" t="s">
        <v>90</v>
      </c>
      <c r="C36" s="3" t="s">
        <v>84</v>
      </c>
      <c r="D36" s="2"/>
      <c r="E36" t="s">
        <v>90</v>
      </c>
      <c r="F36" s="3"/>
      <c r="G36" s="2" t="s">
        <v>391</v>
      </c>
      <c r="H36" s="2" t="s">
        <v>389</v>
      </c>
      <c r="I36" s="2" t="s">
        <v>247</v>
      </c>
      <c r="J36" s="2" t="s">
        <v>247</v>
      </c>
      <c r="K36" s="2" t="s">
        <v>399</v>
      </c>
      <c r="L36" s="2" t="s">
        <v>251</v>
      </c>
    </row>
    <row r="37" spans="1:12" ht="12.75">
      <c r="A37" s="4"/>
      <c r="B37" t="s">
        <v>89</v>
      </c>
      <c r="C37" s="3" t="s">
        <v>176</v>
      </c>
      <c r="D37" s="3" t="s">
        <v>84</v>
      </c>
      <c r="E37" t="s">
        <v>89</v>
      </c>
      <c r="F37" s="3"/>
      <c r="G37" s="2" t="s">
        <v>247</v>
      </c>
      <c r="H37" s="2" t="s">
        <v>390</v>
      </c>
      <c r="I37" s="2" t="s">
        <v>247</v>
      </c>
      <c r="J37" s="2" t="s">
        <v>400</v>
      </c>
      <c r="K37" s="2" t="s">
        <v>275</v>
      </c>
      <c r="L37" s="2" t="s">
        <v>401</v>
      </c>
    </row>
    <row r="38" spans="1:12" ht="12.75">
      <c r="A38">
        <v>1</v>
      </c>
      <c r="B38" t="s">
        <v>88</v>
      </c>
      <c r="C38">
        <v>2</v>
      </c>
      <c r="D38">
        <v>3.5</v>
      </c>
      <c r="E38" t="s">
        <v>88</v>
      </c>
      <c r="F38">
        <v>1.5</v>
      </c>
      <c r="G38" s="2" t="s">
        <v>392</v>
      </c>
      <c r="H38" s="2" t="s">
        <v>248</v>
      </c>
      <c r="I38" s="2" t="s">
        <v>570</v>
      </c>
      <c r="J38" s="2" t="s">
        <v>402</v>
      </c>
      <c r="K38" s="2" t="s">
        <v>45</v>
      </c>
      <c r="L38" s="3" t="s">
        <v>403</v>
      </c>
    </row>
    <row r="39" spans="2:12" ht="12.75">
      <c r="B39" t="s">
        <v>86</v>
      </c>
      <c r="C39" t="s">
        <v>20</v>
      </c>
      <c r="D39" t="s">
        <v>14</v>
      </c>
      <c r="E39" t="s">
        <v>86</v>
      </c>
      <c r="G39" s="2" t="s">
        <v>571</v>
      </c>
      <c r="H39" s="2" t="s">
        <v>45</v>
      </c>
      <c r="I39" s="3" t="s">
        <v>572</v>
      </c>
      <c r="J39" s="2"/>
      <c r="K39" s="2"/>
      <c r="L39" s="2"/>
    </row>
    <row r="40" spans="7:12" ht="12.75">
      <c r="G40" s="2"/>
      <c r="H40" s="2"/>
      <c r="I40" s="2"/>
      <c r="J40" s="2"/>
      <c r="K40" s="2"/>
      <c r="L40" s="2"/>
    </row>
    <row r="41" spans="1:12" ht="12.75">
      <c r="A41" t="s">
        <v>277</v>
      </c>
      <c r="B41" t="s">
        <v>93</v>
      </c>
      <c r="C41" t="s">
        <v>225</v>
      </c>
      <c r="D41" t="s">
        <v>277</v>
      </c>
      <c r="E41" t="s">
        <v>93</v>
      </c>
      <c r="F41" t="s">
        <v>226</v>
      </c>
      <c r="G41" s="2"/>
      <c r="H41" s="2"/>
      <c r="I41" s="2"/>
      <c r="J41" s="2"/>
      <c r="K41" s="2"/>
      <c r="L41" s="2"/>
    </row>
    <row r="42" spans="2:12" ht="12.75">
      <c r="B42" t="s">
        <v>92</v>
      </c>
      <c r="D42" s="1">
        <v>1.5</v>
      </c>
      <c r="E42" t="s">
        <v>92</v>
      </c>
      <c r="F42" s="1">
        <v>0.5</v>
      </c>
      <c r="G42" s="2"/>
      <c r="H42" s="2"/>
      <c r="I42" s="2"/>
      <c r="J42" s="2"/>
      <c r="K42" s="2"/>
      <c r="L42" s="2"/>
    </row>
    <row r="43" spans="1:12" ht="12.75">
      <c r="A43" s="1" t="s">
        <v>84</v>
      </c>
      <c r="B43" t="s">
        <v>91</v>
      </c>
      <c r="D43" s="1" t="s">
        <v>84</v>
      </c>
      <c r="E43" t="s">
        <v>91</v>
      </c>
      <c r="G43" s="2"/>
      <c r="H43" s="2"/>
      <c r="I43" s="2"/>
      <c r="J43" s="2"/>
      <c r="K43" s="2"/>
      <c r="L43" s="2"/>
    </row>
    <row r="44" spans="1:12" ht="12.75">
      <c r="A44" s="2"/>
      <c r="B44" t="s">
        <v>90</v>
      </c>
      <c r="C44" s="3"/>
      <c r="D44" s="2"/>
      <c r="E44" t="s">
        <v>90</v>
      </c>
      <c r="F44" s="3"/>
      <c r="G44" s="2"/>
      <c r="H44" s="2"/>
      <c r="I44" s="2"/>
      <c r="J44" s="2"/>
      <c r="K44" s="2"/>
      <c r="L44" s="2"/>
    </row>
    <row r="45" spans="1:12" ht="12.75">
      <c r="A45" s="3" t="s">
        <v>84</v>
      </c>
      <c r="B45" t="s">
        <v>89</v>
      </c>
      <c r="C45" s="3"/>
      <c r="D45" s="3" t="s">
        <v>84</v>
      </c>
      <c r="E45" t="s">
        <v>89</v>
      </c>
      <c r="F45" s="3"/>
      <c r="G45" s="2"/>
      <c r="H45" s="2"/>
      <c r="I45" s="2"/>
      <c r="J45" s="2"/>
      <c r="K45" s="2"/>
      <c r="L45" s="2"/>
    </row>
    <row r="46" spans="1:12" ht="12.75">
      <c r="A46">
        <v>2</v>
      </c>
      <c r="B46" t="s">
        <v>88</v>
      </c>
      <c r="C46">
        <v>1</v>
      </c>
      <c r="D46">
        <v>3.5</v>
      </c>
      <c r="E46" t="s">
        <v>88</v>
      </c>
      <c r="F46">
        <v>1.5</v>
      </c>
      <c r="G46" s="2"/>
      <c r="H46" s="2"/>
      <c r="I46" s="2"/>
      <c r="J46" s="2"/>
      <c r="K46" s="2"/>
      <c r="L46" s="2"/>
    </row>
    <row r="47" spans="1:12" ht="12.75">
      <c r="A47" t="s">
        <v>14</v>
      </c>
      <c r="B47" t="s">
        <v>86</v>
      </c>
      <c r="D47" t="s">
        <v>14</v>
      </c>
      <c r="E47" t="s">
        <v>86</v>
      </c>
      <c r="G47" s="2" t="s">
        <v>485</v>
      </c>
      <c r="H47" s="2" t="s">
        <v>268</v>
      </c>
      <c r="I47" s="3" t="s">
        <v>0</v>
      </c>
      <c r="J47" s="2"/>
      <c r="K47" s="2"/>
      <c r="L47" s="2"/>
    </row>
    <row r="48" spans="7:12" ht="12.75">
      <c r="G48" s="2" t="s">
        <v>247</v>
      </c>
      <c r="H48" s="2" t="s">
        <v>404</v>
      </c>
      <c r="I48" s="2" t="s">
        <v>251</v>
      </c>
      <c r="J48" s="2"/>
      <c r="K48" s="2"/>
      <c r="L48" s="2"/>
    </row>
    <row r="49" spans="7:12" ht="12.75">
      <c r="G49" s="2" t="s">
        <v>250</v>
      </c>
      <c r="H49" s="2" t="s">
        <v>405</v>
      </c>
      <c r="I49" s="2" t="s">
        <v>251</v>
      </c>
      <c r="J49" s="2"/>
      <c r="K49" s="2"/>
      <c r="L49" s="2"/>
    </row>
    <row r="50" spans="7:12" ht="12.75">
      <c r="G50" s="2" t="s">
        <v>391</v>
      </c>
      <c r="H50" s="2" t="s">
        <v>16</v>
      </c>
      <c r="I50" s="2" t="s">
        <v>247</v>
      </c>
      <c r="J50" s="2"/>
      <c r="K50" s="2"/>
      <c r="L50" s="2"/>
    </row>
    <row r="51" spans="7:12" ht="12.75">
      <c r="G51" s="2" t="s">
        <v>247</v>
      </c>
      <c r="H51" s="2" t="s">
        <v>406</v>
      </c>
      <c r="I51" s="2" t="s">
        <v>247</v>
      </c>
      <c r="J51" s="2"/>
      <c r="K51" s="2"/>
      <c r="L51" s="2"/>
    </row>
    <row r="52" spans="1:12" ht="12.75">
      <c r="A52" s="1"/>
      <c r="D52" s="1"/>
      <c r="G52" s="2" t="s">
        <v>251</v>
      </c>
      <c r="H52" s="2" t="s">
        <v>287</v>
      </c>
      <c r="I52" s="2" t="s">
        <v>245</v>
      </c>
      <c r="J52" s="2"/>
      <c r="K52" s="2"/>
      <c r="L52" s="2"/>
    </row>
    <row r="53" spans="1:12" ht="12.75">
      <c r="A53" s="2"/>
      <c r="C53" s="3"/>
      <c r="D53" s="2"/>
      <c r="F53" s="3"/>
      <c r="G53" s="2" t="s">
        <v>410</v>
      </c>
      <c r="H53" s="2" t="s">
        <v>407</v>
      </c>
      <c r="I53" s="2" t="s">
        <v>250</v>
      </c>
      <c r="J53" s="2"/>
      <c r="K53" s="2"/>
      <c r="L53" s="2"/>
    </row>
    <row r="54" spans="1:12" ht="12.75">
      <c r="A54" s="4"/>
      <c r="C54" s="3"/>
      <c r="D54" s="4"/>
      <c r="F54" s="3"/>
      <c r="G54" s="2" t="s">
        <v>247</v>
      </c>
      <c r="H54" s="2" t="s">
        <v>358</v>
      </c>
      <c r="I54" s="2" t="s">
        <v>250</v>
      </c>
      <c r="J54" s="2"/>
      <c r="K54" s="2"/>
      <c r="L54" s="2"/>
    </row>
    <row r="55" spans="7:12" ht="12.75">
      <c r="G55" s="2" t="s">
        <v>654</v>
      </c>
      <c r="H55" s="2" t="s">
        <v>271</v>
      </c>
      <c r="I55" s="2" t="s">
        <v>245</v>
      </c>
      <c r="J55" s="2"/>
      <c r="K55" s="2"/>
      <c r="L55" s="2"/>
    </row>
    <row r="56" spans="7:12" ht="12.75">
      <c r="G56" s="2" t="s">
        <v>247</v>
      </c>
      <c r="H56" s="2" t="s">
        <v>408</v>
      </c>
      <c r="I56" s="2" t="s">
        <v>247</v>
      </c>
      <c r="J56" s="2"/>
      <c r="K56" s="2"/>
      <c r="L56" s="2"/>
    </row>
    <row r="57" spans="7:12" ht="12.75">
      <c r="G57" s="2" t="s">
        <v>461</v>
      </c>
      <c r="H57" s="2" t="s">
        <v>182</v>
      </c>
      <c r="I57" s="2" t="s">
        <v>247</v>
      </c>
      <c r="J57" s="2"/>
      <c r="K57" s="2"/>
      <c r="L57" s="2"/>
    </row>
    <row r="58" spans="7:12" ht="12.75">
      <c r="G58" s="2" t="s">
        <v>655</v>
      </c>
      <c r="H58" s="2" t="s">
        <v>409</v>
      </c>
      <c r="I58" s="2" t="s">
        <v>657</v>
      </c>
      <c r="J58" s="2"/>
      <c r="K58" s="2"/>
      <c r="L58" s="2"/>
    </row>
    <row r="59" spans="7:12" ht="12.75">
      <c r="G59" s="2" t="s">
        <v>656</v>
      </c>
      <c r="H59" s="2"/>
      <c r="I59" s="3" t="s">
        <v>572</v>
      </c>
      <c r="J59" s="2"/>
      <c r="K59" s="2"/>
      <c r="L59" s="2"/>
    </row>
    <row r="60" spans="1:12" ht="12.75">
      <c r="A60" s="1"/>
      <c r="D60" s="1"/>
      <c r="G60" s="2"/>
      <c r="H60" s="2"/>
      <c r="I60" s="2"/>
      <c r="J60" s="2"/>
      <c r="K60" s="2"/>
      <c r="L60" s="2"/>
    </row>
    <row r="61" spans="1:12" ht="12.75">
      <c r="A61" s="2"/>
      <c r="C61" s="3"/>
      <c r="D61" s="2"/>
      <c r="F61" s="3"/>
      <c r="G61" s="2"/>
      <c r="H61" s="2"/>
      <c r="I61" s="2"/>
      <c r="J61" s="2"/>
      <c r="K61" s="2"/>
      <c r="L61" s="2"/>
    </row>
    <row r="62" spans="1:12" ht="12.75">
      <c r="A62" s="4"/>
      <c r="C62" s="3"/>
      <c r="D62" s="4"/>
      <c r="F62" s="3"/>
      <c r="G62" s="2"/>
      <c r="H62" s="2"/>
      <c r="I62" s="2"/>
      <c r="J62" s="2"/>
      <c r="K62" s="2"/>
      <c r="L62" s="2"/>
    </row>
    <row r="63" spans="7:12" ht="12.75">
      <c r="G63" s="2"/>
      <c r="H63" s="2"/>
      <c r="I63" s="2"/>
      <c r="J63" s="2"/>
      <c r="K63" s="2"/>
      <c r="L63" s="2"/>
    </row>
    <row r="64" spans="7:12" ht="12.75">
      <c r="G64" s="2"/>
      <c r="H64" s="2"/>
      <c r="I64" s="2"/>
      <c r="J64" s="2"/>
      <c r="K64" s="2"/>
      <c r="L64" s="2"/>
    </row>
    <row r="65" spans="7:12" ht="12.75">
      <c r="G65" s="2"/>
      <c r="H65" s="2"/>
      <c r="I65" s="2"/>
      <c r="J65" s="2"/>
      <c r="K65" s="2"/>
      <c r="L65" s="2"/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  <row r="89" spans="7:12" ht="12.75">
      <c r="G89" s="2"/>
      <c r="H89" s="2"/>
      <c r="I89" s="2"/>
      <c r="J89" s="2"/>
      <c r="K89" s="2"/>
      <c r="L89" s="2"/>
    </row>
    <row r="90" spans="7:12" ht="12.75">
      <c r="G90" s="2"/>
      <c r="H90" s="2"/>
      <c r="I90" s="2"/>
      <c r="J90" s="2"/>
      <c r="K90" s="2"/>
      <c r="L90" s="2"/>
    </row>
    <row r="91" spans="7:12" ht="12.75">
      <c r="G91" s="2"/>
      <c r="H91" s="2"/>
      <c r="I91" s="2"/>
      <c r="J91" s="2"/>
      <c r="K91" s="2"/>
      <c r="L91" s="2"/>
    </row>
    <row r="92" spans="7:12" ht="12.75">
      <c r="G92" s="2"/>
      <c r="H92" s="2"/>
      <c r="I92" s="2"/>
      <c r="J92" s="2"/>
      <c r="K92" s="2"/>
      <c r="L92" s="2"/>
    </row>
    <row r="93" spans="7:12" ht="12.75">
      <c r="G93" s="2"/>
      <c r="H93" s="2"/>
      <c r="I93" s="2"/>
      <c r="J93" s="2"/>
      <c r="K93" s="2"/>
      <c r="L93" s="2"/>
    </row>
    <row r="94" spans="7:12" ht="12.75">
      <c r="G94" s="2"/>
      <c r="H94" s="2"/>
      <c r="I94" s="2"/>
      <c r="J94" s="2"/>
      <c r="K94" s="2"/>
      <c r="L94" s="2"/>
    </row>
    <row r="95" spans="7:12" ht="12.75">
      <c r="G95" s="2"/>
      <c r="H95" s="2"/>
      <c r="I95" s="2"/>
      <c r="J95" s="2"/>
      <c r="K95" s="2"/>
      <c r="L95" s="2"/>
    </row>
    <row r="96" spans="7:12" ht="12.75">
      <c r="G96" s="2"/>
      <c r="H96" s="2"/>
      <c r="I96" s="2"/>
      <c r="J96" s="2"/>
      <c r="K96" s="2"/>
      <c r="L96" s="2"/>
    </row>
    <row r="97" spans="7:12" ht="12.75">
      <c r="G97" s="2"/>
      <c r="H97" s="2"/>
      <c r="I97" s="2"/>
      <c r="J97" s="2"/>
      <c r="K97" s="2"/>
      <c r="L97" s="2"/>
    </row>
    <row r="98" spans="7:12" ht="12.75">
      <c r="G98" s="2"/>
      <c r="H98" s="2"/>
      <c r="I98" s="2"/>
      <c r="J98" s="2"/>
      <c r="K98" s="2"/>
      <c r="L98" s="2"/>
    </row>
    <row r="99" spans="7:12" ht="12.75">
      <c r="G99" s="2"/>
      <c r="H99" s="2"/>
      <c r="I99" s="2"/>
      <c r="J99" s="2"/>
      <c r="K99" s="2"/>
      <c r="L99" s="2"/>
    </row>
    <row r="100" spans="7:12" ht="12.75">
      <c r="G100" s="2"/>
      <c r="H100" s="2"/>
      <c r="I100" s="2"/>
      <c r="J100" s="2"/>
      <c r="K100" s="2"/>
      <c r="L100" s="2"/>
    </row>
    <row r="101" spans="7:12" ht="12.75">
      <c r="G101" s="2"/>
      <c r="H101" s="2"/>
      <c r="I101" s="2"/>
      <c r="J101" s="2"/>
      <c r="K101" s="2"/>
      <c r="L101" s="2"/>
    </row>
    <row r="102" spans="7:12" ht="12.75">
      <c r="G102" s="2"/>
      <c r="H102" s="2"/>
      <c r="I102" s="2"/>
      <c r="J102" s="2"/>
      <c r="K102" s="2"/>
      <c r="L102" s="2"/>
    </row>
    <row r="103" spans="7:12" ht="12.75">
      <c r="G103" s="2"/>
      <c r="H103" s="2"/>
      <c r="I103" s="2"/>
      <c r="J103" s="2"/>
      <c r="K103" s="2"/>
      <c r="L103" s="2"/>
    </row>
    <row r="104" spans="7:12" ht="12.75">
      <c r="G104" s="2"/>
      <c r="H104" s="2"/>
      <c r="I104" s="2"/>
      <c r="J104" s="2"/>
      <c r="K104" s="2"/>
      <c r="L104" s="2"/>
    </row>
    <row r="105" spans="7:12" ht="12.75">
      <c r="G105" s="2"/>
      <c r="H105" s="2"/>
      <c r="I105" s="2"/>
      <c r="J105" s="2"/>
      <c r="K105" s="2"/>
      <c r="L105" s="2"/>
    </row>
    <row r="106" spans="7:12" ht="12.75">
      <c r="G106" s="2"/>
      <c r="H106" s="2"/>
      <c r="I106" s="2"/>
      <c r="J106" s="2"/>
      <c r="K106" s="2"/>
      <c r="L106" s="2"/>
    </row>
    <row r="107" spans="7:12" ht="12.75">
      <c r="G107" s="2"/>
      <c r="H107" s="2"/>
      <c r="I107" s="2"/>
      <c r="J107" s="2"/>
      <c r="K107" s="2"/>
      <c r="L107" s="2"/>
    </row>
    <row r="108" spans="7:12" ht="12.75">
      <c r="G108" s="2"/>
      <c r="H108" s="2"/>
      <c r="I108" s="2"/>
      <c r="J108" s="2"/>
      <c r="K108" s="2"/>
      <c r="L108" s="2"/>
    </row>
    <row r="109" spans="7:12" ht="12.75">
      <c r="G109" s="2"/>
      <c r="H109" s="2"/>
      <c r="I109" s="2"/>
      <c r="J109" s="2"/>
      <c r="K109" s="2"/>
      <c r="L109" s="2"/>
    </row>
    <row r="110" spans="7:12" ht="12.75">
      <c r="G110" s="2"/>
      <c r="H110" s="2"/>
      <c r="I110" s="2"/>
      <c r="J110" s="2"/>
      <c r="K110" s="2"/>
      <c r="L110" s="2"/>
    </row>
    <row r="111" spans="7:12" ht="12.75">
      <c r="G111" s="2"/>
      <c r="H111" s="2"/>
      <c r="I111" s="2"/>
      <c r="J111" s="2"/>
      <c r="K111" s="2"/>
      <c r="L111" s="2"/>
    </row>
    <row r="112" spans="7:12" ht="12.75">
      <c r="G112" s="2"/>
      <c r="H112" s="2"/>
      <c r="I112" s="2"/>
      <c r="J112" s="2"/>
      <c r="K112" s="2"/>
      <c r="L112" s="2"/>
    </row>
    <row r="113" spans="7:12" ht="12.75">
      <c r="G113" s="2"/>
      <c r="H113" s="2"/>
      <c r="I113" s="2"/>
      <c r="J113" s="2"/>
      <c r="K113" s="2"/>
      <c r="L113" s="2"/>
    </row>
    <row r="114" spans="7:12" ht="12.75">
      <c r="G114" s="2"/>
      <c r="H114" s="2"/>
      <c r="I114" s="2"/>
      <c r="J114" s="2"/>
      <c r="K114" s="2"/>
      <c r="L114" s="2"/>
    </row>
    <row r="115" spans="7:12" ht="12.75">
      <c r="G115" s="2"/>
      <c r="H115" s="2"/>
      <c r="I115" s="2"/>
      <c r="J115" s="2"/>
      <c r="K115" s="2"/>
      <c r="L115" s="2"/>
    </row>
    <row r="116" spans="7:12" ht="12.75">
      <c r="G116" s="2"/>
      <c r="H116" s="2"/>
      <c r="I116" s="2"/>
      <c r="J116" s="2"/>
      <c r="K116" s="2"/>
      <c r="L116" s="2"/>
    </row>
    <row r="117" spans="7:12" ht="12.75">
      <c r="G117" s="2"/>
      <c r="H117" s="2"/>
      <c r="I117" s="2"/>
      <c r="J117" s="2"/>
      <c r="K117" s="2"/>
      <c r="L117" s="2"/>
    </row>
    <row r="118" spans="7:12" ht="12.75">
      <c r="G118" s="2"/>
      <c r="H118" s="2"/>
      <c r="I118" s="2"/>
      <c r="J118" s="2"/>
      <c r="K118" s="2"/>
      <c r="L118" s="2"/>
    </row>
    <row r="119" spans="7:12" ht="12.75">
      <c r="G119" s="2"/>
      <c r="H119" s="2"/>
      <c r="I119" s="2"/>
      <c r="J119" s="2"/>
      <c r="K119" s="2"/>
      <c r="L119" s="2"/>
    </row>
    <row r="120" spans="7:12" ht="12.75">
      <c r="G120" s="2"/>
      <c r="H120" s="2"/>
      <c r="I120" s="2"/>
      <c r="J120" s="2"/>
      <c r="K120" s="2"/>
      <c r="L120" s="2"/>
    </row>
    <row r="121" spans="7:12" ht="12.75">
      <c r="G121" s="2"/>
      <c r="H121" s="2"/>
      <c r="I121" s="2"/>
      <c r="J121" s="2"/>
      <c r="K121" s="2"/>
      <c r="L121" s="2"/>
    </row>
    <row r="122" spans="7:12" ht="12.75">
      <c r="G122" s="2"/>
      <c r="H122" s="2"/>
      <c r="I122" s="2"/>
      <c r="J122" s="2"/>
      <c r="K122" s="2"/>
      <c r="L122" s="2"/>
    </row>
    <row r="123" spans="7:12" ht="12.75">
      <c r="G123" s="2"/>
      <c r="H123" s="2"/>
      <c r="I123" s="2"/>
      <c r="J123" s="2"/>
      <c r="K123" s="2"/>
      <c r="L123" s="2"/>
    </row>
    <row r="124" spans="7:12" ht="12.75">
      <c r="G124" s="2"/>
      <c r="H124" s="2"/>
      <c r="I124" s="2"/>
      <c r="J124" s="2"/>
      <c r="K124" s="2"/>
      <c r="L124" s="2"/>
    </row>
    <row r="125" spans="7:12" ht="12.75">
      <c r="G125" s="2"/>
      <c r="H125" s="2"/>
      <c r="I125" s="2"/>
      <c r="J125" s="2"/>
      <c r="K125" s="2"/>
      <c r="L125" s="2"/>
    </row>
    <row r="126" spans="7:12" ht="12.75">
      <c r="G126" s="2"/>
      <c r="H126" s="2"/>
      <c r="I126" s="2"/>
      <c r="J126" s="2"/>
      <c r="K126" s="2"/>
      <c r="L126" s="2"/>
    </row>
    <row r="127" spans="7:12" ht="12.75">
      <c r="G127" s="2"/>
      <c r="H127" s="2"/>
      <c r="I127" s="2"/>
      <c r="J127" s="2"/>
      <c r="K127" s="2"/>
      <c r="L127" s="2"/>
    </row>
    <row r="128" spans="7:12" ht="12.75">
      <c r="G128" s="2"/>
      <c r="H128" s="2"/>
      <c r="I128" s="2"/>
      <c r="J128" s="2"/>
      <c r="K128" s="2"/>
      <c r="L128" s="2"/>
    </row>
    <row r="129" spans="7:12" ht="12.75">
      <c r="G129" s="2"/>
      <c r="H129" s="2"/>
      <c r="I129" s="2"/>
      <c r="J129" s="2"/>
      <c r="K129" s="2"/>
      <c r="L129" s="2"/>
    </row>
    <row r="130" spans="7:12" ht="12.75">
      <c r="G130" s="2"/>
      <c r="H130" s="2"/>
      <c r="I130" s="2"/>
      <c r="J130" s="2"/>
      <c r="K130" s="2"/>
      <c r="L130" s="2"/>
    </row>
    <row r="131" spans="7:12" ht="12.75">
      <c r="G131" s="2"/>
      <c r="H131" s="2"/>
      <c r="I131" s="2"/>
      <c r="J131" s="2"/>
      <c r="K131" s="2"/>
      <c r="L131" s="2"/>
    </row>
    <row r="132" spans="7:12" ht="12.75">
      <c r="G132" s="2"/>
      <c r="H132" s="2"/>
      <c r="I132" s="2"/>
      <c r="J132" s="2"/>
      <c r="K132" s="2"/>
      <c r="L132" s="2"/>
    </row>
    <row r="133" spans="7:12" ht="12.75">
      <c r="G133" s="2"/>
      <c r="H133" s="2"/>
      <c r="I133" s="2"/>
      <c r="J133" s="2"/>
      <c r="K133" s="2"/>
      <c r="L133" s="2"/>
    </row>
    <row r="134" spans="7:12" ht="12.75">
      <c r="G134" s="2"/>
      <c r="H134" s="2"/>
      <c r="I134" s="2"/>
      <c r="J134" s="2"/>
      <c r="K134" s="2"/>
      <c r="L134" s="2"/>
    </row>
    <row r="135" spans="7:12" ht="12.75">
      <c r="G135" s="2"/>
      <c r="H135" s="2"/>
      <c r="I135" s="2"/>
      <c r="J135" s="2"/>
      <c r="K135" s="2"/>
      <c r="L135" s="2"/>
    </row>
    <row r="136" spans="7:12" ht="12.75">
      <c r="G136" s="2"/>
      <c r="H136" s="2"/>
      <c r="I136" s="2"/>
      <c r="J136" s="2"/>
      <c r="K136" s="2"/>
      <c r="L136" s="2"/>
    </row>
    <row r="137" spans="7:12" ht="12.75">
      <c r="G137" s="2"/>
      <c r="H137" s="2"/>
      <c r="I137" s="2"/>
      <c r="J137" s="2"/>
      <c r="K137" s="2"/>
      <c r="L137" s="2"/>
    </row>
    <row r="138" spans="7:12" ht="12.75">
      <c r="G138" s="2"/>
      <c r="H138" s="2"/>
      <c r="I138" s="2"/>
      <c r="J138" s="2"/>
      <c r="K138" s="2"/>
      <c r="L138" s="2"/>
    </row>
    <row r="139" spans="7:12" ht="12.75">
      <c r="G139" s="2"/>
      <c r="H139" s="2"/>
      <c r="I139" s="2"/>
      <c r="J139" s="2"/>
      <c r="K139" s="2"/>
      <c r="L139" s="2"/>
    </row>
    <row r="140" spans="7:12" ht="12.75">
      <c r="G140" s="2"/>
      <c r="H140" s="2"/>
      <c r="I140" s="2"/>
      <c r="J140" s="2"/>
      <c r="K140" s="2"/>
      <c r="L140" s="2"/>
    </row>
    <row r="141" spans="7:12" ht="12.75">
      <c r="G141" s="2"/>
      <c r="H141" s="2"/>
      <c r="I141" s="2"/>
      <c r="J141" s="2"/>
      <c r="K141" s="2"/>
      <c r="L141" s="2"/>
    </row>
    <row r="142" spans="7:12" ht="12.75">
      <c r="G142" s="2"/>
      <c r="H142" s="2"/>
      <c r="I142" s="2"/>
      <c r="J142" s="2"/>
      <c r="K142" s="2"/>
      <c r="L142" s="2"/>
    </row>
    <row r="143" spans="7:12" ht="12.75">
      <c r="G143" s="2"/>
      <c r="H143" s="2"/>
      <c r="I143" s="2"/>
      <c r="J143" s="2"/>
      <c r="K143" s="2"/>
      <c r="L143" s="2"/>
    </row>
    <row r="144" spans="7:12" ht="12.75">
      <c r="G144" s="2"/>
      <c r="H144" s="2"/>
      <c r="I144" s="2"/>
      <c r="J144" s="2"/>
      <c r="K144" s="2"/>
      <c r="L144" s="2"/>
    </row>
    <row r="145" spans="7:12" ht="12.75">
      <c r="G145" s="2"/>
      <c r="H145" s="2"/>
      <c r="I145" s="2"/>
      <c r="J145" s="2"/>
      <c r="K145" s="2"/>
      <c r="L145" s="2"/>
    </row>
    <row r="146" spans="7:12" ht="12.75">
      <c r="G146" s="2"/>
      <c r="H146" s="2"/>
      <c r="I146" s="2"/>
      <c r="J146" s="2"/>
      <c r="K146" s="2"/>
      <c r="L146" s="2"/>
    </row>
    <row r="147" spans="7:12" ht="12.75">
      <c r="G147" s="2"/>
      <c r="H147" s="2"/>
      <c r="I147" s="2"/>
      <c r="J147" s="2"/>
      <c r="K147" s="2"/>
      <c r="L147" s="2"/>
    </row>
    <row r="148" spans="7:12" ht="12.75">
      <c r="G148" s="2"/>
      <c r="H148" s="2"/>
      <c r="I148" s="2"/>
      <c r="J148" s="2"/>
      <c r="K148" s="2"/>
      <c r="L148" s="2"/>
    </row>
    <row r="149" spans="7:12" ht="12.75">
      <c r="G149" s="2"/>
      <c r="H149" s="2"/>
      <c r="I149" s="2"/>
      <c r="J149" s="2"/>
      <c r="K149" s="2"/>
      <c r="L149" s="2"/>
    </row>
    <row r="150" spans="7:12" ht="12.75">
      <c r="G150" s="2"/>
      <c r="H150" s="2"/>
      <c r="I150" s="2"/>
      <c r="J150" s="2"/>
      <c r="K150" s="2"/>
      <c r="L150" s="2"/>
    </row>
    <row r="151" spans="7:12" ht="12.75">
      <c r="G151" s="2"/>
      <c r="H151" s="2"/>
      <c r="I151" s="2"/>
      <c r="J151" s="2"/>
      <c r="K151" s="2"/>
      <c r="L151" s="2"/>
    </row>
    <row r="152" spans="7:12" ht="12.75">
      <c r="G152" s="2"/>
      <c r="H152" s="2"/>
      <c r="I152" s="2"/>
      <c r="J152" s="2"/>
      <c r="K152" s="2"/>
      <c r="L152" s="2"/>
    </row>
    <row r="153" spans="7:12" ht="12.75">
      <c r="G153" s="2"/>
      <c r="H153" s="2"/>
      <c r="I153" s="2"/>
      <c r="J153" s="2"/>
      <c r="K153" s="2"/>
      <c r="L153" s="2"/>
    </row>
    <row r="154" spans="7:12" ht="12.75">
      <c r="G154" s="2"/>
      <c r="H154" s="2"/>
      <c r="I154" s="2"/>
      <c r="J154" s="2"/>
      <c r="K154" s="2"/>
      <c r="L154" s="2"/>
    </row>
    <row r="155" spans="7:12" ht="12.75">
      <c r="G155" s="2"/>
      <c r="H155" s="2"/>
      <c r="I155" s="2"/>
      <c r="J155" s="2"/>
      <c r="K155" s="2"/>
      <c r="L155" s="2"/>
    </row>
    <row r="156" spans="7:12" ht="12.75">
      <c r="G156" s="2"/>
      <c r="H156" s="2"/>
      <c r="I156" s="2"/>
      <c r="J156" s="2"/>
      <c r="K156" s="2"/>
      <c r="L156" s="2"/>
    </row>
    <row r="157" spans="7:12" ht="12.75">
      <c r="G157" s="2"/>
      <c r="H157" s="2"/>
      <c r="I157" s="2"/>
      <c r="J157" s="2"/>
      <c r="K157" s="2"/>
      <c r="L157" s="2"/>
    </row>
    <row r="158" spans="7:12" ht="12.75">
      <c r="G158" s="2"/>
      <c r="H158" s="2"/>
      <c r="I158" s="2"/>
      <c r="J158" s="2"/>
      <c r="K158" s="2"/>
      <c r="L158" s="2"/>
    </row>
    <row r="159" spans="7:12" ht="12.75">
      <c r="G159" s="2"/>
      <c r="H159" s="2"/>
      <c r="I159" s="2"/>
      <c r="J159" s="2"/>
      <c r="K159" s="2"/>
      <c r="L159" s="2"/>
    </row>
    <row r="160" spans="7:12" ht="12.75">
      <c r="G160" s="2"/>
      <c r="H160" s="2"/>
      <c r="I160" s="2"/>
      <c r="J160" s="2"/>
      <c r="K160" s="2"/>
      <c r="L160" s="2"/>
    </row>
    <row r="161" spans="7:12" ht="12.75">
      <c r="G161" s="2"/>
      <c r="H161" s="2"/>
      <c r="I161" s="2"/>
      <c r="J161" s="2"/>
      <c r="K161" s="2"/>
      <c r="L161" s="2"/>
    </row>
    <row r="162" spans="7:12" ht="12.75">
      <c r="G162" s="2"/>
      <c r="H162" s="2"/>
      <c r="I162" s="2"/>
      <c r="J162" s="2"/>
      <c r="K162" s="2"/>
      <c r="L162" s="2"/>
    </row>
    <row r="163" spans="7:12" ht="12.75">
      <c r="G163" s="2"/>
      <c r="H163" s="2"/>
      <c r="I163" s="2"/>
      <c r="J163" s="2"/>
      <c r="K163" s="2"/>
      <c r="L163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workbookViewId="0" topLeftCell="A54">
      <selection activeCell="I69" sqref="I69"/>
    </sheetView>
  </sheetViews>
  <sheetFormatPr defaultColWidth="11.00390625" defaultRowHeight="12.75"/>
  <sheetData>
    <row r="1" spans="1:12" ht="12.75">
      <c r="A1" t="s">
        <v>280</v>
      </c>
      <c r="B1" t="s">
        <v>93</v>
      </c>
      <c r="C1" t="s">
        <v>227</v>
      </c>
      <c r="D1" t="s">
        <v>280</v>
      </c>
      <c r="E1" t="s">
        <v>93</v>
      </c>
      <c r="F1" t="s">
        <v>228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2:12" ht="15">
      <c r="B2" t="s">
        <v>92</v>
      </c>
      <c r="D2" s="1">
        <v>1</v>
      </c>
      <c r="E2" t="s">
        <v>92</v>
      </c>
      <c r="F2" s="1">
        <v>1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3" t="s">
        <v>668</v>
      </c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/>
      <c r="E5" t="s">
        <v>89</v>
      </c>
      <c r="F5" s="3" t="s">
        <v>84</v>
      </c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</v>
      </c>
      <c r="B6" t="s">
        <v>88</v>
      </c>
      <c r="C6">
        <v>1</v>
      </c>
      <c r="D6">
        <v>3</v>
      </c>
      <c r="E6" t="s">
        <v>88</v>
      </c>
      <c r="F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155</v>
      </c>
      <c r="B7" t="s">
        <v>86</v>
      </c>
      <c r="D7" t="s">
        <v>155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280</v>
      </c>
      <c r="B9" t="s">
        <v>93</v>
      </c>
      <c r="C9" t="s">
        <v>229</v>
      </c>
      <c r="D9" t="s">
        <v>280</v>
      </c>
      <c r="E9" t="s">
        <v>93</v>
      </c>
      <c r="F9" t="s">
        <v>82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D10" s="1">
        <v>1.5</v>
      </c>
      <c r="E10" t="s">
        <v>92</v>
      </c>
      <c r="F10" s="1">
        <v>0.5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3" t="s">
        <v>84</v>
      </c>
      <c r="B12" t="s">
        <v>90</v>
      </c>
      <c r="C12" s="3"/>
      <c r="D12" s="3" t="s">
        <v>84</v>
      </c>
      <c r="E12" t="s">
        <v>90</v>
      </c>
      <c r="F12" s="3"/>
      <c r="G12" s="6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B13" t="s">
        <v>89</v>
      </c>
      <c r="C13" s="3" t="s">
        <v>84</v>
      </c>
      <c r="D13" s="4"/>
      <c r="E13" t="s">
        <v>89</v>
      </c>
      <c r="F13" s="3" t="s">
        <v>84</v>
      </c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1</v>
      </c>
      <c r="D14">
        <v>3.5</v>
      </c>
      <c r="E14" t="s">
        <v>88</v>
      </c>
      <c r="F14">
        <v>1.5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155</v>
      </c>
      <c r="B15" t="s">
        <v>86</v>
      </c>
      <c r="D15" t="s">
        <v>155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280</v>
      </c>
      <c r="B17" t="s">
        <v>93</v>
      </c>
      <c r="C17" t="s">
        <v>230</v>
      </c>
      <c r="D17" t="s">
        <v>280</v>
      </c>
      <c r="E17" t="s">
        <v>93</v>
      </c>
      <c r="F17" t="s">
        <v>231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E18" t="s">
        <v>92</v>
      </c>
      <c r="F18" s="1">
        <v>1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373</v>
      </c>
      <c r="I20" s="1" t="s">
        <v>374</v>
      </c>
      <c r="J20" t="s">
        <v>375</v>
      </c>
      <c r="K20" t="s">
        <v>1</v>
      </c>
      <c r="L20" t="s">
        <v>12</v>
      </c>
    </row>
    <row r="21" spans="1:12" ht="15">
      <c r="A21" s="3" t="s">
        <v>84</v>
      </c>
      <c r="B21" t="s">
        <v>89</v>
      </c>
      <c r="C21" s="3"/>
      <c r="D21" s="4"/>
      <c r="E21" t="s">
        <v>89</v>
      </c>
      <c r="F21" s="3" t="s">
        <v>176</v>
      </c>
      <c r="G21" s="5" t="s">
        <v>4</v>
      </c>
      <c r="H21" t="s">
        <v>41</v>
      </c>
      <c r="J21" t="s">
        <v>15</v>
      </c>
      <c r="K21" t="s">
        <v>169</v>
      </c>
      <c r="L21" t="s">
        <v>184</v>
      </c>
    </row>
    <row r="22" spans="1:12" ht="15">
      <c r="A22">
        <v>2</v>
      </c>
      <c r="B22" t="s">
        <v>88</v>
      </c>
      <c r="C22">
        <v>1</v>
      </c>
      <c r="D22">
        <v>2</v>
      </c>
      <c r="E22" t="s">
        <v>88</v>
      </c>
      <c r="F22">
        <v>2</v>
      </c>
      <c r="G22" s="5" t="s">
        <v>192</v>
      </c>
      <c r="H22" t="s">
        <v>41</v>
      </c>
      <c r="J22" t="s">
        <v>377</v>
      </c>
      <c r="L22" t="s">
        <v>16</v>
      </c>
    </row>
    <row r="23" spans="1:12" ht="15">
      <c r="A23" t="s">
        <v>155</v>
      </c>
      <c r="B23" t="s">
        <v>86</v>
      </c>
      <c r="E23" t="s">
        <v>86</v>
      </c>
      <c r="F23" t="s">
        <v>169</v>
      </c>
      <c r="G23" s="5" t="s">
        <v>3</v>
      </c>
      <c r="H23" t="s">
        <v>1</v>
      </c>
      <c r="J23" t="s">
        <v>80</v>
      </c>
      <c r="L23" t="s">
        <v>287</v>
      </c>
    </row>
    <row r="24" spans="7:12" ht="15">
      <c r="G24" s="5" t="s">
        <v>0</v>
      </c>
      <c r="H24" t="s">
        <v>1</v>
      </c>
      <c r="J24" t="s">
        <v>183</v>
      </c>
      <c r="L24" t="s">
        <v>146</v>
      </c>
    </row>
    <row r="25" spans="1:12" ht="15">
      <c r="A25" t="s">
        <v>280</v>
      </c>
      <c r="B25" t="s">
        <v>93</v>
      </c>
      <c r="C25" t="s">
        <v>233</v>
      </c>
      <c r="D25" t="s">
        <v>280</v>
      </c>
      <c r="E25" t="s">
        <v>93</v>
      </c>
      <c r="F25" t="s">
        <v>193</v>
      </c>
      <c r="G25" s="5" t="s">
        <v>180</v>
      </c>
      <c r="H25" t="s">
        <v>1</v>
      </c>
      <c r="L25" t="s">
        <v>20</v>
      </c>
    </row>
    <row r="26" spans="1:12" ht="15">
      <c r="A26" s="1">
        <v>0.5</v>
      </c>
      <c r="B26" t="s">
        <v>92</v>
      </c>
      <c r="C26" s="1">
        <v>0.5</v>
      </c>
      <c r="E26" t="s">
        <v>92</v>
      </c>
      <c r="G26" s="5" t="s">
        <v>376</v>
      </c>
      <c r="H26" t="s">
        <v>1</v>
      </c>
      <c r="L26" t="s">
        <v>137</v>
      </c>
    </row>
    <row r="27" spans="1:8" ht="15">
      <c r="A27" s="1" t="s">
        <v>84</v>
      </c>
      <c r="B27" t="s">
        <v>91</v>
      </c>
      <c r="D27" s="1" t="s">
        <v>84</v>
      </c>
      <c r="E27" t="s">
        <v>91</v>
      </c>
      <c r="G27" s="5" t="s">
        <v>0</v>
      </c>
      <c r="H27" t="s">
        <v>84</v>
      </c>
    </row>
    <row r="28" spans="1:8" ht="15">
      <c r="A28" s="2"/>
      <c r="B28" t="s">
        <v>90</v>
      </c>
      <c r="C28" s="3" t="s">
        <v>84</v>
      </c>
      <c r="D28" s="3" t="s">
        <v>84</v>
      </c>
      <c r="E28" t="s">
        <v>90</v>
      </c>
      <c r="F28" s="3"/>
      <c r="G28" s="5" t="s">
        <v>4</v>
      </c>
      <c r="H28" t="s">
        <v>84</v>
      </c>
    </row>
    <row r="29" spans="1:8" ht="15">
      <c r="A29" s="4"/>
      <c r="B29" t="s">
        <v>89</v>
      </c>
      <c r="C29" s="3" t="s">
        <v>176</v>
      </c>
      <c r="D29" s="4"/>
      <c r="E29" t="s">
        <v>89</v>
      </c>
      <c r="F29" s="3" t="s">
        <v>176</v>
      </c>
      <c r="G29" s="5" t="s">
        <v>376</v>
      </c>
      <c r="H29" t="s">
        <v>84</v>
      </c>
    </row>
    <row r="30" spans="1:6" ht="12.75">
      <c r="A30">
        <v>1.5</v>
      </c>
      <c r="B30" t="s">
        <v>88</v>
      </c>
      <c r="C30">
        <v>2.5</v>
      </c>
      <c r="D30">
        <v>2</v>
      </c>
      <c r="E30" t="s">
        <v>88</v>
      </c>
      <c r="F30">
        <v>1</v>
      </c>
    </row>
    <row r="31" spans="2:12" ht="12.75">
      <c r="B31" t="s">
        <v>86</v>
      </c>
      <c r="C31" t="s">
        <v>502</v>
      </c>
      <c r="D31" t="s">
        <v>155</v>
      </c>
      <c r="E31" t="s">
        <v>86</v>
      </c>
      <c r="G31" s="2" t="s">
        <v>658</v>
      </c>
      <c r="H31" s="2"/>
      <c r="I31" s="2"/>
      <c r="J31" s="2"/>
      <c r="K31" s="2"/>
      <c r="L31" s="2"/>
    </row>
    <row r="32" spans="7:12" ht="12.75">
      <c r="G32" s="3" t="s">
        <v>155</v>
      </c>
      <c r="H32" s="2" t="s">
        <v>268</v>
      </c>
      <c r="I32" s="2" t="s">
        <v>217</v>
      </c>
      <c r="J32" s="3" t="s">
        <v>155</v>
      </c>
      <c r="K32" s="2" t="s">
        <v>268</v>
      </c>
      <c r="L32" s="2" t="s">
        <v>16</v>
      </c>
    </row>
    <row r="33" spans="1:12" ht="12.75">
      <c r="A33" t="s">
        <v>280</v>
      </c>
      <c r="B33" t="s">
        <v>93</v>
      </c>
      <c r="C33" t="s">
        <v>234</v>
      </c>
      <c r="D33" t="s">
        <v>280</v>
      </c>
      <c r="E33" t="s">
        <v>93</v>
      </c>
      <c r="F33" t="s">
        <v>235</v>
      </c>
      <c r="G33" s="2" t="s">
        <v>251</v>
      </c>
      <c r="H33" s="2" t="s">
        <v>81</v>
      </c>
      <c r="I33" s="2" t="s">
        <v>251</v>
      </c>
      <c r="J33" s="2" t="s">
        <v>569</v>
      </c>
      <c r="K33" s="2" t="s">
        <v>150</v>
      </c>
      <c r="L33" s="2" t="s">
        <v>246</v>
      </c>
    </row>
    <row r="34" spans="2:12" ht="12.75">
      <c r="B34" t="s">
        <v>92</v>
      </c>
      <c r="C34" s="1">
        <v>1</v>
      </c>
      <c r="E34" t="s">
        <v>92</v>
      </c>
      <c r="G34" s="2" t="s">
        <v>482</v>
      </c>
      <c r="H34" s="2" t="s">
        <v>659</v>
      </c>
      <c r="I34" s="2" t="s">
        <v>251</v>
      </c>
      <c r="J34" s="2" t="s">
        <v>247</v>
      </c>
      <c r="K34" s="2" t="s">
        <v>399</v>
      </c>
      <c r="L34" s="2" t="s">
        <v>246</v>
      </c>
    </row>
    <row r="35" spans="1:12" ht="12.75">
      <c r="A35" s="1" t="s">
        <v>84</v>
      </c>
      <c r="B35" t="s">
        <v>91</v>
      </c>
      <c r="D35" s="1" t="s">
        <v>84</v>
      </c>
      <c r="E35" t="s">
        <v>91</v>
      </c>
      <c r="G35" s="2" t="s">
        <v>250</v>
      </c>
      <c r="H35" s="2" t="s">
        <v>660</v>
      </c>
      <c r="I35" s="2" t="s">
        <v>251</v>
      </c>
      <c r="J35" s="2" t="s">
        <v>251</v>
      </c>
      <c r="K35" s="2" t="s">
        <v>217</v>
      </c>
      <c r="L35" s="2" t="s">
        <v>246</v>
      </c>
    </row>
    <row r="36" spans="1:12" ht="12.75">
      <c r="A36" s="3" t="s">
        <v>84</v>
      </c>
      <c r="B36" t="s">
        <v>90</v>
      </c>
      <c r="C36" s="3"/>
      <c r="D36" s="2"/>
      <c r="E36" t="s">
        <v>90</v>
      </c>
      <c r="F36" s="3"/>
      <c r="G36" s="2" t="s">
        <v>247</v>
      </c>
      <c r="H36" s="2" t="s">
        <v>661</v>
      </c>
      <c r="I36" s="2" t="s">
        <v>247</v>
      </c>
      <c r="J36" s="2" t="s">
        <v>250</v>
      </c>
      <c r="K36" s="2" t="s">
        <v>354</v>
      </c>
      <c r="L36" s="2" t="s">
        <v>247</v>
      </c>
    </row>
    <row r="37" spans="1:12" ht="12.75">
      <c r="A37" s="3" t="s">
        <v>84</v>
      </c>
      <c r="B37" t="s">
        <v>89</v>
      </c>
      <c r="C37" s="3"/>
      <c r="D37" s="3" t="s">
        <v>84</v>
      </c>
      <c r="E37" t="s">
        <v>89</v>
      </c>
      <c r="F37" s="3"/>
      <c r="G37" s="2" t="s">
        <v>461</v>
      </c>
      <c r="H37" s="2" t="s">
        <v>479</v>
      </c>
      <c r="I37" s="2" t="s">
        <v>245</v>
      </c>
      <c r="J37" s="2" t="s">
        <v>246</v>
      </c>
      <c r="K37" s="2" t="s">
        <v>549</v>
      </c>
      <c r="L37" s="2" t="s">
        <v>247</v>
      </c>
    </row>
    <row r="38" spans="1:12" ht="12.75">
      <c r="A38">
        <v>3</v>
      </c>
      <c r="B38" t="s">
        <v>88</v>
      </c>
      <c r="C38" s="7">
        <v>1</v>
      </c>
      <c r="D38">
        <v>2</v>
      </c>
      <c r="E38" t="s">
        <v>88</v>
      </c>
      <c r="F38">
        <v>1</v>
      </c>
      <c r="G38" s="2" t="s">
        <v>246</v>
      </c>
      <c r="H38" s="2" t="s">
        <v>549</v>
      </c>
      <c r="I38" s="2" t="s">
        <v>250</v>
      </c>
      <c r="J38" s="2" t="s">
        <v>262</v>
      </c>
      <c r="K38" s="2" t="s">
        <v>487</v>
      </c>
      <c r="L38" s="2" t="s">
        <v>246</v>
      </c>
    </row>
    <row r="39" spans="1:12" ht="12.75">
      <c r="A39" t="s">
        <v>155</v>
      </c>
      <c r="B39" t="s">
        <v>86</v>
      </c>
      <c r="D39" t="s">
        <v>155</v>
      </c>
      <c r="E39" t="s">
        <v>86</v>
      </c>
      <c r="G39" s="2" t="s">
        <v>264</v>
      </c>
      <c r="H39" s="2" t="s">
        <v>480</v>
      </c>
      <c r="I39" s="2" t="s">
        <v>251</v>
      </c>
      <c r="J39" s="2" t="s">
        <v>461</v>
      </c>
      <c r="K39" s="2" t="s">
        <v>287</v>
      </c>
      <c r="L39" s="2" t="s">
        <v>247</v>
      </c>
    </row>
    <row r="40" spans="7:12" ht="12.75">
      <c r="G40" s="2" t="s">
        <v>250</v>
      </c>
      <c r="H40" s="2" t="s">
        <v>358</v>
      </c>
      <c r="I40" s="2" t="s">
        <v>250</v>
      </c>
      <c r="J40" s="2" t="s">
        <v>569</v>
      </c>
      <c r="K40" s="2" t="s">
        <v>137</v>
      </c>
      <c r="L40" s="2" t="s">
        <v>251</v>
      </c>
    </row>
    <row r="41" spans="1:12" ht="12.75">
      <c r="A41" t="s">
        <v>280</v>
      </c>
      <c r="B41" t="s">
        <v>93</v>
      </c>
      <c r="C41" t="s">
        <v>52</v>
      </c>
      <c r="G41" s="2" t="s">
        <v>250</v>
      </c>
      <c r="H41" s="2" t="s">
        <v>481</v>
      </c>
      <c r="I41" s="2" t="s">
        <v>250</v>
      </c>
      <c r="J41" s="3" t="s">
        <v>489</v>
      </c>
      <c r="K41" s="2" t="s">
        <v>248</v>
      </c>
      <c r="L41" s="2" t="s">
        <v>488</v>
      </c>
    </row>
    <row r="42" spans="2:12" ht="12.75">
      <c r="B42" t="s">
        <v>92</v>
      </c>
      <c r="G42" s="2" t="s">
        <v>664</v>
      </c>
      <c r="H42" s="2" t="s">
        <v>248</v>
      </c>
      <c r="I42" s="2" t="s">
        <v>665</v>
      </c>
      <c r="J42" s="2"/>
      <c r="K42" s="2"/>
      <c r="L42" s="2"/>
    </row>
    <row r="43" spans="1:12" ht="12.75">
      <c r="A43" s="1" t="s">
        <v>84</v>
      </c>
      <c r="B43" t="s">
        <v>91</v>
      </c>
      <c r="D43" s="1"/>
      <c r="G43" s="3" t="s">
        <v>667</v>
      </c>
      <c r="H43" s="2" t="s">
        <v>45</v>
      </c>
      <c r="I43" s="2" t="s">
        <v>666</v>
      </c>
      <c r="J43" s="2"/>
      <c r="K43" s="2"/>
      <c r="L43" s="2"/>
    </row>
    <row r="44" spans="1:12" ht="12.75">
      <c r="A44" s="2"/>
      <c r="B44" t="s">
        <v>90</v>
      </c>
      <c r="C44" s="3"/>
      <c r="D44" s="2"/>
      <c r="F44" s="3"/>
      <c r="G44" s="2"/>
      <c r="H44" s="2"/>
      <c r="I44" s="2"/>
      <c r="J44" s="2"/>
      <c r="K44" s="2"/>
      <c r="L44" s="2"/>
    </row>
    <row r="45" spans="1:12" ht="12.75">
      <c r="A45" s="3" t="s">
        <v>84</v>
      </c>
      <c r="B45" t="s">
        <v>89</v>
      </c>
      <c r="C45" s="3"/>
      <c r="D45" s="4"/>
      <c r="F45" s="3"/>
      <c r="G45" s="2"/>
      <c r="H45" s="2"/>
      <c r="I45" s="2"/>
      <c r="J45" s="2"/>
      <c r="K45" s="2"/>
      <c r="L45" s="2"/>
    </row>
    <row r="46" spans="1:12" ht="12.75">
      <c r="A46">
        <v>2</v>
      </c>
      <c r="B46" t="s">
        <v>88</v>
      </c>
      <c r="C46">
        <v>1</v>
      </c>
      <c r="G46" s="2"/>
      <c r="H46" s="2"/>
      <c r="I46" s="2"/>
      <c r="J46" s="2"/>
      <c r="K46" s="2"/>
      <c r="L46" s="2"/>
    </row>
    <row r="47" spans="2:12" ht="12.75">
      <c r="B47" t="s">
        <v>86</v>
      </c>
      <c r="G47" s="3" t="s">
        <v>155</v>
      </c>
      <c r="H47" s="2" t="s">
        <v>490</v>
      </c>
      <c r="I47" s="2" t="s">
        <v>287</v>
      </c>
      <c r="J47" s="2" t="s">
        <v>155</v>
      </c>
      <c r="K47" s="2" t="s">
        <v>241</v>
      </c>
      <c r="L47" s="3" t="s">
        <v>192</v>
      </c>
    </row>
    <row r="48" spans="7:12" ht="12.75">
      <c r="G48" s="2" t="s">
        <v>247</v>
      </c>
      <c r="H48" s="2" t="s">
        <v>487</v>
      </c>
      <c r="I48" s="2" t="s">
        <v>482</v>
      </c>
      <c r="J48" s="2" t="s">
        <v>461</v>
      </c>
      <c r="K48" s="2" t="s">
        <v>356</v>
      </c>
      <c r="L48" s="2" t="s">
        <v>247</v>
      </c>
    </row>
    <row r="49" spans="7:12" ht="12.75">
      <c r="G49" s="2" t="s">
        <v>245</v>
      </c>
      <c r="H49" s="2" t="s">
        <v>146</v>
      </c>
      <c r="I49" s="2" t="s">
        <v>493</v>
      </c>
      <c r="J49" s="2" t="s">
        <v>247</v>
      </c>
      <c r="K49" s="2" t="s">
        <v>497</v>
      </c>
      <c r="L49" s="2" t="s">
        <v>250</v>
      </c>
    </row>
    <row r="50" spans="7:12" ht="12.75">
      <c r="G50" s="2" t="s">
        <v>247</v>
      </c>
      <c r="H50" s="2" t="s">
        <v>491</v>
      </c>
      <c r="I50" s="2" t="s">
        <v>251</v>
      </c>
      <c r="J50" s="2" t="s">
        <v>246</v>
      </c>
      <c r="K50" s="2" t="s">
        <v>150</v>
      </c>
      <c r="L50" s="2" t="s">
        <v>247</v>
      </c>
    </row>
    <row r="51" spans="7:12" ht="12.75">
      <c r="G51" s="2" t="s">
        <v>251</v>
      </c>
      <c r="H51" s="2" t="s">
        <v>492</v>
      </c>
      <c r="I51" s="2" t="s">
        <v>569</v>
      </c>
      <c r="J51" s="2" t="s">
        <v>498</v>
      </c>
      <c r="K51" s="2" t="s">
        <v>275</v>
      </c>
      <c r="L51" s="2" t="s">
        <v>499</v>
      </c>
    </row>
    <row r="52" spans="1:12" ht="12.75">
      <c r="A52" s="1"/>
      <c r="D52" s="1"/>
      <c r="G52" s="2" t="s">
        <v>251</v>
      </c>
      <c r="H52" s="2" t="s">
        <v>217</v>
      </c>
      <c r="I52" s="2" t="s">
        <v>245</v>
      </c>
      <c r="J52" s="2" t="s">
        <v>500</v>
      </c>
      <c r="K52" s="2" t="s">
        <v>49</v>
      </c>
      <c r="L52" s="3" t="s">
        <v>501</v>
      </c>
    </row>
    <row r="53" spans="1:12" ht="12.75">
      <c r="A53" s="2"/>
      <c r="C53" s="3"/>
      <c r="D53" s="2"/>
      <c r="F53" s="3"/>
      <c r="G53" s="2" t="s">
        <v>246</v>
      </c>
      <c r="H53" s="2" t="s">
        <v>549</v>
      </c>
      <c r="I53" s="2" t="s">
        <v>246</v>
      </c>
      <c r="J53" s="2"/>
      <c r="K53" s="2"/>
      <c r="L53" s="2"/>
    </row>
    <row r="54" spans="1:12" ht="12.75">
      <c r="A54" s="4"/>
      <c r="C54" s="3"/>
      <c r="D54" s="4"/>
      <c r="F54" s="3"/>
      <c r="G54" s="2" t="s">
        <v>246</v>
      </c>
      <c r="H54" s="2" t="s">
        <v>371</v>
      </c>
      <c r="I54" s="2" t="s">
        <v>250</v>
      </c>
      <c r="J54" s="2"/>
      <c r="K54" s="2"/>
      <c r="L54" s="2"/>
    </row>
    <row r="55" spans="7:12" ht="12.75">
      <c r="G55" s="2" t="s">
        <v>250</v>
      </c>
      <c r="H55" s="2" t="s">
        <v>359</v>
      </c>
      <c r="I55" s="2" t="s">
        <v>247</v>
      </c>
      <c r="J55" s="3" t="s">
        <v>155</v>
      </c>
      <c r="K55" s="2" t="s">
        <v>268</v>
      </c>
      <c r="L55" s="2" t="s">
        <v>20</v>
      </c>
    </row>
    <row r="56" spans="7:12" ht="12.75">
      <c r="G56" s="2" t="s">
        <v>489</v>
      </c>
      <c r="H56" s="2" t="s">
        <v>248</v>
      </c>
      <c r="I56" s="2" t="s">
        <v>494</v>
      </c>
      <c r="J56" s="2" t="s">
        <v>246</v>
      </c>
      <c r="K56" s="2" t="s">
        <v>503</v>
      </c>
      <c r="L56" s="2" t="s">
        <v>247</v>
      </c>
    </row>
    <row r="57" spans="7:12" ht="12.75">
      <c r="G57" s="3" t="s">
        <v>496</v>
      </c>
      <c r="H57" s="2" t="s">
        <v>45</v>
      </c>
      <c r="I57" s="2" t="s">
        <v>495</v>
      </c>
      <c r="J57" s="2" t="s">
        <v>247</v>
      </c>
      <c r="K57" s="2" t="s">
        <v>497</v>
      </c>
      <c r="L57" s="2" t="s">
        <v>461</v>
      </c>
    </row>
    <row r="58" spans="7:12" ht="12.75">
      <c r="G58" s="2"/>
      <c r="H58" s="2"/>
      <c r="I58" s="2"/>
      <c r="J58" s="2" t="s">
        <v>250</v>
      </c>
      <c r="K58" s="2" t="s">
        <v>359</v>
      </c>
      <c r="L58" s="2" t="s">
        <v>505</v>
      </c>
    </row>
    <row r="59" spans="7:12" ht="12.75">
      <c r="G59" s="2"/>
      <c r="H59" s="2"/>
      <c r="I59" s="2"/>
      <c r="J59" s="2" t="s">
        <v>246</v>
      </c>
      <c r="K59" s="2" t="s">
        <v>169</v>
      </c>
      <c r="L59" s="2" t="s">
        <v>560</v>
      </c>
    </row>
    <row r="60" spans="1:12" ht="12.75">
      <c r="A60" s="1"/>
      <c r="D60" s="1"/>
      <c r="G60" s="2"/>
      <c r="H60" s="2"/>
      <c r="I60" s="2"/>
      <c r="J60" s="2" t="s">
        <v>245</v>
      </c>
      <c r="K60" s="2" t="s">
        <v>146</v>
      </c>
      <c r="L60" s="2" t="s">
        <v>245</v>
      </c>
    </row>
    <row r="61" spans="1:12" ht="12.75">
      <c r="A61" s="2"/>
      <c r="C61" s="3"/>
      <c r="D61" s="2"/>
      <c r="F61" s="3"/>
      <c r="G61" s="3" t="s">
        <v>155</v>
      </c>
      <c r="H61" s="2" t="s">
        <v>507</v>
      </c>
      <c r="I61" s="2" t="s">
        <v>137</v>
      </c>
      <c r="J61" s="3" t="s">
        <v>504</v>
      </c>
      <c r="K61" s="2" t="s">
        <v>248</v>
      </c>
      <c r="L61" s="2" t="s">
        <v>506</v>
      </c>
    </row>
    <row r="62" spans="1:12" ht="12.75">
      <c r="A62" s="4"/>
      <c r="C62" s="3"/>
      <c r="D62" s="4"/>
      <c r="F62" s="3"/>
      <c r="G62" s="2" t="s">
        <v>247</v>
      </c>
      <c r="H62" s="2" t="s">
        <v>508</v>
      </c>
      <c r="I62" s="2" t="s">
        <v>262</v>
      </c>
      <c r="J62" s="2"/>
      <c r="K62" s="2" t="s">
        <v>50</v>
      </c>
      <c r="L62" s="2"/>
    </row>
    <row r="63" spans="7:12" ht="12.75">
      <c r="G63" s="2" t="s">
        <v>246</v>
      </c>
      <c r="H63" s="2" t="s">
        <v>509</v>
      </c>
      <c r="I63" s="2" t="s">
        <v>247</v>
      </c>
      <c r="J63" s="2"/>
      <c r="K63" s="2"/>
      <c r="L63" s="2"/>
    </row>
    <row r="64" spans="7:12" ht="12.75">
      <c r="G64" s="2" t="s">
        <v>482</v>
      </c>
      <c r="H64" s="2" t="s">
        <v>510</v>
      </c>
      <c r="I64" s="2" t="s">
        <v>246</v>
      </c>
      <c r="J64" s="2"/>
      <c r="K64" s="2"/>
      <c r="L64" s="2"/>
    </row>
    <row r="65" spans="7:12" ht="12.75">
      <c r="G65" s="2" t="s">
        <v>250</v>
      </c>
      <c r="H65" s="2" t="s">
        <v>359</v>
      </c>
      <c r="I65" s="2" t="s">
        <v>246</v>
      </c>
      <c r="J65" s="2"/>
      <c r="K65" s="2"/>
      <c r="L65" s="2"/>
    </row>
    <row r="66" spans="7:12" ht="12.75">
      <c r="G66" s="2" t="s">
        <v>461</v>
      </c>
      <c r="H66" s="2" t="s">
        <v>287</v>
      </c>
      <c r="I66" s="2" t="s">
        <v>391</v>
      </c>
      <c r="J66" s="2"/>
      <c r="K66" s="2"/>
      <c r="L66" s="2"/>
    </row>
    <row r="67" spans="7:12" ht="12.75">
      <c r="G67" s="2" t="s">
        <v>247</v>
      </c>
      <c r="H67" s="2" t="s">
        <v>497</v>
      </c>
      <c r="I67" s="2" t="s">
        <v>246</v>
      </c>
      <c r="J67" s="2"/>
      <c r="K67" s="2"/>
      <c r="L67" s="2"/>
    </row>
    <row r="68" spans="7:12" ht="12.75">
      <c r="G68" s="3" t="s">
        <v>511</v>
      </c>
      <c r="H68" s="2" t="s">
        <v>248</v>
      </c>
      <c r="I68" s="2" t="s">
        <v>512</v>
      </c>
      <c r="J68" s="2"/>
      <c r="K68" s="2"/>
      <c r="L68" s="2"/>
    </row>
    <row r="69" spans="7:12" ht="12.75">
      <c r="G69" s="2"/>
      <c r="H69" s="2" t="s">
        <v>45</v>
      </c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  <row r="89" spans="7:12" ht="12.75">
      <c r="G89" s="2"/>
      <c r="H89" s="2"/>
      <c r="I89" s="2"/>
      <c r="J89" s="2"/>
      <c r="K89" s="2"/>
      <c r="L89" s="2"/>
    </row>
    <row r="90" spans="7:12" ht="12.75">
      <c r="G90" s="2"/>
      <c r="H90" s="2"/>
      <c r="I90" s="2"/>
      <c r="J90" s="2"/>
      <c r="K90" s="2"/>
      <c r="L90" s="2"/>
    </row>
    <row r="91" spans="7:12" ht="12.75">
      <c r="G91" s="2"/>
      <c r="H91" s="2"/>
      <c r="I91" s="2"/>
      <c r="J91" s="2"/>
      <c r="K91" s="2"/>
      <c r="L91" s="2"/>
    </row>
    <row r="92" spans="7:12" ht="12.75">
      <c r="G92" s="2"/>
      <c r="H92" s="2"/>
      <c r="I92" s="2"/>
      <c r="J92" s="2"/>
      <c r="K92" s="2"/>
      <c r="L92" s="2"/>
    </row>
    <row r="93" spans="7:12" ht="12.75">
      <c r="G93" s="2"/>
      <c r="H93" s="2"/>
      <c r="I93" s="2"/>
      <c r="J93" s="2"/>
      <c r="K93" s="2"/>
      <c r="L93" s="2"/>
    </row>
    <row r="94" spans="7:12" ht="12.75">
      <c r="G94" s="2"/>
      <c r="H94" s="2"/>
      <c r="I94" s="2"/>
      <c r="J94" s="2"/>
      <c r="K94" s="2"/>
      <c r="L94" s="2"/>
    </row>
    <row r="95" spans="7:12" ht="12.75">
      <c r="G95" s="2"/>
      <c r="H95" s="2"/>
      <c r="I95" s="2"/>
      <c r="J95" s="2"/>
      <c r="K95" s="2"/>
      <c r="L95" s="2"/>
    </row>
    <row r="96" spans="7:12" ht="12.75">
      <c r="G96" s="2"/>
      <c r="H96" s="2"/>
      <c r="I96" s="2"/>
      <c r="J96" s="2"/>
      <c r="K96" s="2"/>
      <c r="L96" s="2"/>
    </row>
    <row r="97" spans="7:12" ht="12.75">
      <c r="G97" s="2"/>
      <c r="H97" s="2"/>
      <c r="I97" s="2"/>
      <c r="J97" s="2"/>
      <c r="K97" s="2"/>
      <c r="L97" s="2"/>
    </row>
    <row r="98" spans="7:12" ht="12.75">
      <c r="G98" s="2"/>
      <c r="H98" s="2"/>
      <c r="I98" s="2"/>
      <c r="J98" s="2"/>
      <c r="K98" s="2"/>
      <c r="L98" s="2"/>
    </row>
    <row r="99" spans="7:12" ht="12.75">
      <c r="G99" s="2"/>
      <c r="H99" s="2"/>
      <c r="I99" s="2"/>
      <c r="J99" s="2"/>
      <c r="K99" s="2"/>
      <c r="L99" s="2"/>
    </row>
    <row r="100" spans="7:12" ht="12.75">
      <c r="G100" s="2"/>
      <c r="H100" s="2"/>
      <c r="I100" s="2"/>
      <c r="J100" s="2"/>
      <c r="K100" s="2"/>
      <c r="L100" s="2"/>
    </row>
    <row r="101" spans="7:12" ht="12.75">
      <c r="G101" s="2"/>
      <c r="H101" s="2"/>
      <c r="I101" s="2"/>
      <c r="J101" s="2"/>
      <c r="K101" s="2"/>
      <c r="L101" s="2"/>
    </row>
    <row r="102" spans="7:12" ht="12.75">
      <c r="G102" s="2"/>
      <c r="H102" s="2"/>
      <c r="I102" s="2"/>
      <c r="J102" s="2"/>
      <c r="K102" s="2"/>
      <c r="L102" s="2"/>
    </row>
    <row r="103" spans="7:12" ht="12.75">
      <c r="G103" s="2"/>
      <c r="H103" s="2"/>
      <c r="I103" s="2"/>
      <c r="J103" s="2"/>
      <c r="K103" s="2"/>
      <c r="L103" s="2"/>
    </row>
    <row r="104" spans="7:12" ht="12.75">
      <c r="G104" s="2"/>
      <c r="H104" s="2"/>
      <c r="I104" s="2"/>
      <c r="J104" s="2"/>
      <c r="K104" s="2"/>
      <c r="L104" s="2"/>
    </row>
    <row r="105" spans="7:12" ht="12.75">
      <c r="G105" s="2"/>
      <c r="H105" s="2"/>
      <c r="I105" s="2"/>
      <c r="J105" s="2"/>
      <c r="K105" s="2"/>
      <c r="L105" s="2"/>
    </row>
    <row r="106" spans="7:12" ht="12.75">
      <c r="G106" s="2"/>
      <c r="H106" s="2"/>
      <c r="I106" s="2"/>
      <c r="J106" s="2"/>
      <c r="K106" s="2"/>
      <c r="L106" s="2"/>
    </row>
    <row r="107" spans="7:12" ht="12.75">
      <c r="G107" s="2"/>
      <c r="H107" s="2"/>
      <c r="I107" s="2"/>
      <c r="J107" s="2"/>
      <c r="K107" s="2"/>
      <c r="L107" s="2"/>
    </row>
    <row r="108" spans="7:12" ht="12.75">
      <c r="G108" s="2"/>
      <c r="H108" s="2"/>
      <c r="I108" s="2"/>
      <c r="J108" s="2"/>
      <c r="K108" s="2"/>
      <c r="L108" s="2"/>
    </row>
    <row r="109" spans="7:12" ht="12.75">
      <c r="G109" s="2"/>
      <c r="H109" s="2"/>
      <c r="I109" s="2"/>
      <c r="J109" s="2"/>
      <c r="K109" s="2"/>
      <c r="L109" s="2"/>
    </row>
    <row r="110" spans="7:12" ht="12.75">
      <c r="G110" s="2"/>
      <c r="H110" s="2"/>
      <c r="I110" s="2"/>
      <c r="J110" s="2"/>
      <c r="K110" s="2"/>
      <c r="L110" s="2"/>
    </row>
    <row r="111" spans="7:12" ht="12.75">
      <c r="G111" s="2"/>
      <c r="H111" s="2"/>
      <c r="I111" s="2"/>
      <c r="J111" s="2"/>
      <c r="K111" s="2"/>
      <c r="L111" s="2"/>
    </row>
    <row r="112" spans="7:12" ht="12.75">
      <c r="G112" s="2"/>
      <c r="H112" s="2"/>
      <c r="I112" s="2"/>
      <c r="J112" s="2"/>
      <c r="K112" s="2"/>
      <c r="L112" s="2"/>
    </row>
    <row r="113" spans="7:12" ht="12.75">
      <c r="G113" s="2"/>
      <c r="H113" s="2"/>
      <c r="I113" s="2"/>
      <c r="J113" s="2"/>
      <c r="K113" s="2"/>
      <c r="L113" s="2"/>
    </row>
    <row r="114" spans="7:12" ht="12.75">
      <c r="G114" s="2"/>
      <c r="H114" s="2"/>
      <c r="I114" s="2"/>
      <c r="J114" s="2"/>
      <c r="K114" s="2"/>
      <c r="L114" s="2"/>
    </row>
    <row r="115" spans="7:12" ht="12.75">
      <c r="G115" s="2"/>
      <c r="H115" s="2"/>
      <c r="I115" s="2"/>
      <c r="J115" s="2"/>
      <c r="K115" s="2"/>
      <c r="L115" s="2"/>
    </row>
    <row r="116" spans="7:12" ht="12.75">
      <c r="G116" s="2"/>
      <c r="H116" s="2"/>
      <c r="I116" s="2"/>
      <c r="J116" s="2"/>
      <c r="K116" s="2"/>
      <c r="L116" s="2"/>
    </row>
    <row r="117" spans="7:12" ht="12.75">
      <c r="G117" s="2"/>
      <c r="H117" s="2"/>
      <c r="I117" s="2"/>
      <c r="J117" s="2"/>
      <c r="K117" s="2"/>
      <c r="L117" s="2"/>
    </row>
    <row r="118" spans="7:12" ht="12.75">
      <c r="G118" s="2"/>
      <c r="H118" s="2"/>
      <c r="I118" s="2"/>
      <c r="J118" s="2"/>
      <c r="K118" s="2"/>
      <c r="L118" s="2"/>
    </row>
    <row r="119" spans="7:12" ht="12.75">
      <c r="G119" s="2"/>
      <c r="H119" s="2"/>
      <c r="I119" s="2"/>
      <c r="J119" s="2"/>
      <c r="K119" s="2"/>
      <c r="L119" s="2"/>
    </row>
    <row r="120" spans="7:12" ht="12.75">
      <c r="G120" s="2"/>
      <c r="H120" s="2"/>
      <c r="I120" s="2"/>
      <c r="J120" s="2"/>
      <c r="K120" s="2"/>
      <c r="L120" s="2"/>
    </row>
    <row r="121" spans="7:12" ht="12.75">
      <c r="G121" s="2"/>
      <c r="H121" s="2"/>
      <c r="I121" s="2"/>
      <c r="J121" s="2"/>
      <c r="K121" s="2"/>
      <c r="L121" s="2"/>
    </row>
    <row r="122" spans="7:12" ht="12.75">
      <c r="G122" s="2"/>
      <c r="H122" s="2"/>
      <c r="I122" s="2"/>
      <c r="J122" s="2"/>
      <c r="K122" s="2"/>
      <c r="L122" s="2"/>
    </row>
    <row r="123" spans="7:12" ht="12.75">
      <c r="G123" s="2"/>
      <c r="H123" s="2"/>
      <c r="I123" s="2"/>
      <c r="J123" s="2"/>
      <c r="K123" s="2"/>
      <c r="L123" s="2"/>
    </row>
    <row r="124" spans="7:12" ht="12.75">
      <c r="G124" s="2"/>
      <c r="H124" s="2"/>
      <c r="I124" s="2"/>
      <c r="J124" s="2"/>
      <c r="K124" s="2"/>
      <c r="L124" s="2"/>
    </row>
    <row r="125" spans="7:12" ht="12.75">
      <c r="G125" s="2"/>
      <c r="H125" s="2"/>
      <c r="I125" s="2"/>
      <c r="J125" s="2"/>
      <c r="K125" s="2"/>
      <c r="L125" s="2"/>
    </row>
    <row r="126" spans="7:12" ht="12.75">
      <c r="G126" s="2"/>
      <c r="H126" s="2"/>
      <c r="I126" s="2"/>
      <c r="J126" s="2"/>
      <c r="K126" s="2"/>
      <c r="L126" s="2"/>
    </row>
    <row r="127" spans="7:12" ht="12.75">
      <c r="G127" s="2"/>
      <c r="H127" s="2"/>
      <c r="I127" s="2"/>
      <c r="J127" s="2"/>
      <c r="K127" s="2"/>
      <c r="L127" s="2"/>
    </row>
    <row r="128" spans="7:12" ht="12.75">
      <c r="G128" s="2"/>
      <c r="H128" s="2"/>
      <c r="I128" s="2"/>
      <c r="J128" s="2"/>
      <c r="K128" s="2"/>
      <c r="L128" s="2"/>
    </row>
    <row r="129" spans="7:12" ht="12.75">
      <c r="G129" s="2"/>
      <c r="H129" s="2"/>
      <c r="I129" s="2"/>
      <c r="J129" s="2"/>
      <c r="K129" s="2"/>
      <c r="L129" s="2"/>
    </row>
    <row r="130" spans="7:12" ht="12.75">
      <c r="G130" s="2"/>
      <c r="H130" s="2"/>
      <c r="I130" s="2"/>
      <c r="J130" s="2"/>
      <c r="K130" s="2"/>
      <c r="L130" s="2"/>
    </row>
    <row r="131" spans="7:12" ht="12.75">
      <c r="G131" s="2"/>
      <c r="H131" s="2"/>
      <c r="I131" s="2"/>
      <c r="J131" s="2"/>
      <c r="K131" s="2"/>
      <c r="L131" s="2"/>
    </row>
    <row r="132" spans="7:12" ht="12.75">
      <c r="G132" s="2"/>
      <c r="H132" s="2"/>
      <c r="I132" s="2"/>
      <c r="J132" s="2"/>
      <c r="K132" s="2"/>
      <c r="L132" s="2"/>
    </row>
    <row r="133" spans="7:12" ht="12.75">
      <c r="G133" s="2"/>
      <c r="H133" s="2"/>
      <c r="I133" s="2"/>
      <c r="J133" s="2"/>
      <c r="K133" s="2"/>
      <c r="L133" s="2"/>
    </row>
    <row r="134" spans="7:12" ht="12.75">
      <c r="G134" s="2"/>
      <c r="H134" s="2"/>
      <c r="I134" s="2"/>
      <c r="J134" s="2"/>
      <c r="K134" s="2"/>
      <c r="L134" s="2"/>
    </row>
    <row r="135" spans="7:12" ht="12.75">
      <c r="G135" s="2"/>
      <c r="H135" s="2"/>
      <c r="I135" s="2"/>
      <c r="J135" s="2"/>
      <c r="K135" s="2"/>
      <c r="L135" s="2"/>
    </row>
    <row r="136" spans="7:12" ht="12.75">
      <c r="G136" s="2"/>
      <c r="H136" s="2"/>
      <c r="I136" s="2"/>
      <c r="J136" s="2"/>
      <c r="K136" s="2"/>
      <c r="L136" s="2"/>
    </row>
    <row r="137" spans="7:12" ht="12.75">
      <c r="G137" s="2"/>
      <c r="H137" s="2"/>
      <c r="I137" s="2"/>
      <c r="J137" s="2"/>
      <c r="K137" s="2"/>
      <c r="L137" s="2"/>
    </row>
    <row r="138" spans="7:12" ht="12.75">
      <c r="G138" s="2"/>
      <c r="H138" s="2"/>
      <c r="I138" s="2"/>
      <c r="J138" s="2"/>
      <c r="K138" s="2"/>
      <c r="L138" s="2"/>
    </row>
    <row r="139" spans="7:12" ht="12.75">
      <c r="G139" s="2"/>
      <c r="H139" s="2"/>
      <c r="I139" s="2"/>
      <c r="J139" s="2"/>
      <c r="K139" s="2"/>
      <c r="L139" s="2"/>
    </row>
    <row r="140" spans="7:12" ht="12.75">
      <c r="G140" s="2"/>
      <c r="H140" s="2"/>
      <c r="I140" s="2"/>
      <c r="J140" s="2"/>
      <c r="K140" s="2"/>
      <c r="L140" s="2"/>
    </row>
    <row r="141" spans="7:12" ht="12.75">
      <c r="G141" s="2"/>
      <c r="H141" s="2"/>
      <c r="I141" s="2"/>
      <c r="J141" s="2"/>
      <c r="K141" s="2"/>
      <c r="L141" s="2"/>
    </row>
    <row r="142" spans="7:12" ht="12.75">
      <c r="G142" s="2"/>
      <c r="H142" s="2"/>
      <c r="I142" s="2"/>
      <c r="J142" s="2"/>
      <c r="K142" s="2"/>
      <c r="L142" s="2"/>
    </row>
    <row r="143" spans="7:12" ht="12.75">
      <c r="G143" s="2"/>
      <c r="H143" s="2"/>
      <c r="I143" s="2"/>
      <c r="J143" s="2"/>
      <c r="K143" s="2"/>
      <c r="L143" s="2"/>
    </row>
    <row r="144" spans="7:12" ht="12.75">
      <c r="G144" s="2"/>
      <c r="H144" s="2"/>
      <c r="I144" s="2"/>
      <c r="J144" s="2"/>
      <c r="K144" s="2"/>
      <c r="L144" s="2"/>
    </row>
    <row r="145" spans="7:12" ht="12.75">
      <c r="G145" s="2"/>
      <c r="H145" s="2"/>
      <c r="I145" s="2"/>
      <c r="J145" s="2"/>
      <c r="K145" s="2"/>
      <c r="L145" s="2"/>
    </row>
    <row r="146" spans="7:12" ht="12.75">
      <c r="G146" s="2"/>
      <c r="H146" s="2"/>
      <c r="I146" s="2"/>
      <c r="J146" s="2"/>
      <c r="K146" s="2"/>
      <c r="L146" s="2"/>
    </row>
    <row r="147" spans="7:12" ht="12.75">
      <c r="G147" s="2"/>
      <c r="H147" s="2"/>
      <c r="I147" s="2"/>
      <c r="J147" s="2"/>
      <c r="K147" s="2"/>
      <c r="L147" s="2"/>
    </row>
    <row r="148" spans="7:12" ht="12.75">
      <c r="G148" s="2"/>
      <c r="H148" s="2"/>
      <c r="I148" s="2"/>
      <c r="J148" s="2"/>
      <c r="K148" s="2"/>
      <c r="L148" s="2"/>
    </row>
    <row r="149" spans="7:12" ht="12.75">
      <c r="G149" s="2"/>
      <c r="H149" s="2"/>
      <c r="I149" s="2"/>
      <c r="J149" s="2"/>
      <c r="K149" s="2"/>
      <c r="L149" s="2"/>
    </row>
    <row r="150" spans="7:12" ht="12.75">
      <c r="G150" s="2"/>
      <c r="H150" s="2"/>
      <c r="I150" s="2"/>
      <c r="J150" s="2"/>
      <c r="K150" s="2"/>
      <c r="L150" s="2"/>
    </row>
    <row r="151" spans="7:12" ht="12.75">
      <c r="G151" s="2"/>
      <c r="H151" s="2"/>
      <c r="I151" s="2"/>
      <c r="J151" s="2"/>
      <c r="K151" s="2"/>
      <c r="L151" s="2"/>
    </row>
    <row r="152" spans="7:12" ht="12.75">
      <c r="G152" s="2"/>
      <c r="H152" s="2"/>
      <c r="I152" s="2"/>
      <c r="J152" s="2"/>
      <c r="K152" s="2"/>
      <c r="L152" s="2"/>
    </row>
    <row r="153" spans="7:12" ht="12.75">
      <c r="G153" s="2"/>
      <c r="H153" s="2"/>
      <c r="I153" s="2"/>
      <c r="J153" s="2"/>
      <c r="K153" s="2"/>
      <c r="L153" s="2"/>
    </row>
    <row r="154" spans="7:12" ht="12.75">
      <c r="G154" s="2"/>
      <c r="H154" s="2"/>
      <c r="I154" s="2"/>
      <c r="J154" s="2"/>
      <c r="K154" s="2"/>
      <c r="L154" s="2"/>
    </row>
    <row r="155" spans="7:12" ht="12.75">
      <c r="G155" s="2"/>
      <c r="H155" s="2"/>
      <c r="I155" s="2"/>
      <c r="J155" s="2"/>
      <c r="K155" s="2"/>
      <c r="L155" s="2"/>
    </row>
    <row r="156" spans="7:12" ht="12.75">
      <c r="G156" s="2"/>
      <c r="H156" s="2"/>
      <c r="I156" s="2"/>
      <c r="J156" s="2"/>
      <c r="K156" s="2"/>
      <c r="L156" s="2"/>
    </row>
    <row r="157" spans="7:12" ht="12.75">
      <c r="G157" s="2"/>
      <c r="H157" s="2"/>
      <c r="I157" s="2"/>
      <c r="J157" s="2"/>
      <c r="K157" s="2"/>
      <c r="L157" s="2"/>
    </row>
    <row r="158" spans="7:12" ht="12.75">
      <c r="G158" s="2"/>
      <c r="H158" s="2"/>
      <c r="I158" s="2"/>
      <c r="J158" s="2"/>
      <c r="K158" s="2"/>
      <c r="L158" s="2"/>
    </row>
    <row r="159" spans="7:12" ht="12.75">
      <c r="G159" s="2"/>
      <c r="H159" s="2"/>
      <c r="I159" s="2"/>
      <c r="J159" s="2"/>
      <c r="K159" s="2"/>
      <c r="L159" s="2"/>
    </row>
    <row r="160" spans="7:12" ht="12.75">
      <c r="G160" s="2"/>
      <c r="H160" s="2"/>
      <c r="I160" s="2"/>
      <c r="J160" s="2"/>
      <c r="K160" s="2"/>
      <c r="L160" s="2"/>
    </row>
    <row r="161" spans="7:12" ht="12.75">
      <c r="G161" s="2"/>
      <c r="H161" s="2"/>
      <c r="I161" s="2"/>
      <c r="J161" s="2"/>
      <c r="K161" s="2"/>
      <c r="L161" s="2"/>
    </row>
    <row r="162" spans="7:12" ht="12.75">
      <c r="G162" s="2"/>
      <c r="H162" s="2"/>
      <c r="I162" s="2"/>
      <c r="J162" s="2"/>
      <c r="K162" s="2"/>
      <c r="L162" s="2"/>
    </row>
    <row r="163" spans="7:12" ht="12.75">
      <c r="G163" s="2"/>
      <c r="H163" s="2"/>
      <c r="I163" s="2"/>
      <c r="J163" s="2"/>
      <c r="K163" s="2"/>
      <c r="L163" s="2"/>
    </row>
    <row r="164" spans="7:12" ht="12.75">
      <c r="G164" s="2"/>
      <c r="H164" s="2"/>
      <c r="I164" s="2"/>
      <c r="J164" s="2"/>
      <c r="K164" s="2"/>
      <c r="L164" s="2"/>
    </row>
    <row r="165" spans="7:12" ht="12.75">
      <c r="G165" s="2"/>
      <c r="H165" s="2"/>
      <c r="I165" s="2"/>
      <c r="J165" s="2"/>
      <c r="K165" s="2"/>
      <c r="L165" s="2"/>
    </row>
    <row r="166" spans="7:12" ht="12.75">
      <c r="G166" s="2"/>
      <c r="H166" s="2"/>
      <c r="I166" s="2"/>
      <c r="J166" s="2"/>
      <c r="K166" s="2"/>
      <c r="L166" s="2"/>
    </row>
    <row r="167" spans="7:12" ht="12.75">
      <c r="G167" s="2"/>
      <c r="H167" s="2"/>
      <c r="I167" s="2"/>
      <c r="J167" s="2"/>
      <c r="K167" s="2"/>
      <c r="L167" s="2"/>
    </row>
    <row r="168" spans="7:12" ht="12.75">
      <c r="G168" s="2"/>
      <c r="H168" s="2"/>
      <c r="I168" s="2"/>
      <c r="J168" s="2"/>
      <c r="K168" s="2"/>
      <c r="L168" s="2"/>
    </row>
    <row r="169" spans="7:12" ht="12.75">
      <c r="G169" s="2"/>
      <c r="H169" s="2"/>
      <c r="I169" s="2"/>
      <c r="J169" s="2"/>
      <c r="K169" s="2"/>
      <c r="L169" s="2"/>
    </row>
    <row r="170" spans="7:12" ht="12.75">
      <c r="G170" s="2"/>
      <c r="H170" s="2"/>
      <c r="I170" s="2"/>
      <c r="J170" s="2"/>
      <c r="K170" s="2"/>
      <c r="L170" s="2"/>
    </row>
    <row r="171" spans="7:12" ht="12.75">
      <c r="G171" s="2"/>
      <c r="H171" s="2"/>
      <c r="I171" s="2"/>
      <c r="J171" s="2"/>
      <c r="K171" s="2"/>
      <c r="L171" s="2"/>
    </row>
    <row r="172" spans="7:12" ht="12.75">
      <c r="G172" s="2"/>
      <c r="H172" s="2"/>
      <c r="I172" s="2"/>
      <c r="J172" s="2"/>
      <c r="K172" s="2"/>
      <c r="L172" s="2"/>
    </row>
    <row r="173" spans="7:12" ht="12.75">
      <c r="G173" s="2"/>
      <c r="H173" s="2"/>
      <c r="I173" s="2"/>
      <c r="J173" s="2"/>
      <c r="K173" s="2"/>
      <c r="L173" s="2"/>
    </row>
    <row r="174" spans="7:12" ht="12.75">
      <c r="G174" s="2"/>
      <c r="H174" s="2"/>
      <c r="I174" s="2"/>
      <c r="J174" s="2"/>
      <c r="K174" s="2"/>
      <c r="L174" s="2"/>
    </row>
    <row r="175" spans="7:12" ht="12.75">
      <c r="G175" s="2"/>
      <c r="H175" s="2"/>
      <c r="I175" s="2"/>
      <c r="J175" s="2"/>
      <c r="K175" s="2"/>
      <c r="L175" s="2"/>
    </row>
    <row r="176" spans="7:12" ht="12.75">
      <c r="G176" s="2"/>
      <c r="H176" s="2"/>
      <c r="I176" s="2"/>
      <c r="J176" s="2"/>
      <c r="K176" s="2"/>
      <c r="L176" s="2"/>
    </row>
    <row r="177" spans="7:12" ht="12.75">
      <c r="G177" s="2"/>
      <c r="H177" s="2"/>
      <c r="I177" s="2"/>
      <c r="J177" s="2"/>
      <c r="K177" s="2"/>
      <c r="L177" s="2"/>
    </row>
    <row r="178" spans="7:12" ht="12.75">
      <c r="G178" s="2"/>
      <c r="H178" s="2"/>
      <c r="I178" s="2"/>
      <c r="J178" s="2"/>
      <c r="K178" s="2"/>
      <c r="L178" s="2"/>
    </row>
    <row r="179" spans="7:12" ht="12.75">
      <c r="G179" s="2"/>
      <c r="H179" s="2"/>
      <c r="I179" s="2"/>
      <c r="J179" s="2"/>
      <c r="K179" s="2"/>
      <c r="L179" s="2"/>
    </row>
    <row r="180" spans="7:12" ht="12.75">
      <c r="G180" s="2"/>
      <c r="H180" s="2"/>
      <c r="I180" s="2"/>
      <c r="J180" s="2"/>
      <c r="K180" s="2"/>
      <c r="L180" s="2"/>
    </row>
    <row r="181" spans="7:12" ht="12.75">
      <c r="G181" s="2"/>
      <c r="H181" s="2"/>
      <c r="I181" s="2"/>
      <c r="J181" s="2"/>
      <c r="K181" s="2"/>
      <c r="L181" s="2"/>
    </row>
    <row r="182" spans="7:12" ht="12.75">
      <c r="G182" s="2"/>
      <c r="H182" s="2"/>
      <c r="I182" s="2"/>
      <c r="J182" s="2"/>
      <c r="K182" s="2"/>
      <c r="L182" s="2"/>
    </row>
    <row r="183" spans="7:12" ht="12.75">
      <c r="G183" s="2"/>
      <c r="H183" s="2"/>
      <c r="I183" s="2"/>
      <c r="J183" s="2"/>
      <c r="K183" s="2"/>
      <c r="L183" s="2"/>
    </row>
    <row r="184" spans="7:12" ht="12.75">
      <c r="G184" s="2"/>
      <c r="H184" s="2"/>
      <c r="I184" s="2"/>
      <c r="J184" s="2"/>
      <c r="K184" s="2"/>
      <c r="L184" s="2"/>
    </row>
    <row r="185" spans="7:12" ht="12.75">
      <c r="G185" s="2"/>
      <c r="H185" s="2"/>
      <c r="I185" s="2"/>
      <c r="J185" s="2"/>
      <c r="K185" s="2"/>
      <c r="L185" s="2"/>
    </row>
    <row r="186" spans="7:12" ht="12.75">
      <c r="G186" s="2"/>
      <c r="H186" s="2"/>
      <c r="I186" s="2"/>
      <c r="J186" s="2"/>
      <c r="K186" s="2"/>
      <c r="L186" s="2"/>
    </row>
    <row r="187" spans="7:12" ht="12.75">
      <c r="G187" s="2"/>
      <c r="H187" s="2"/>
      <c r="I187" s="2"/>
      <c r="J187" s="2"/>
      <c r="K187" s="2"/>
      <c r="L187" s="2"/>
    </row>
    <row r="188" spans="7:12" ht="12.75">
      <c r="G188" s="2"/>
      <c r="H188" s="2"/>
      <c r="I188" s="2"/>
      <c r="J188" s="2"/>
      <c r="K188" s="2"/>
      <c r="L188" s="2"/>
    </row>
    <row r="189" spans="7:12" ht="12.75">
      <c r="G189" s="2"/>
      <c r="H189" s="2"/>
      <c r="I189" s="2"/>
      <c r="J189" s="2"/>
      <c r="K189" s="2"/>
      <c r="L189" s="2"/>
    </row>
    <row r="190" spans="7:12" ht="12.75">
      <c r="G190" s="2"/>
      <c r="H190" s="2"/>
      <c r="I190" s="2"/>
      <c r="J190" s="2"/>
      <c r="K190" s="2"/>
      <c r="L190" s="2"/>
    </row>
    <row r="191" spans="7:12" ht="12.75">
      <c r="G191" s="2"/>
      <c r="H191" s="2"/>
      <c r="I191" s="2"/>
      <c r="J191" s="2"/>
      <c r="K191" s="2"/>
      <c r="L191" s="2"/>
    </row>
    <row r="192" spans="7:12" ht="12.75">
      <c r="G192" s="2"/>
      <c r="H192" s="2"/>
      <c r="I192" s="2"/>
      <c r="J192" s="2"/>
      <c r="K192" s="2"/>
      <c r="L192" s="2"/>
    </row>
    <row r="193" spans="7:12" ht="12.75">
      <c r="G193" s="2"/>
      <c r="H193" s="2"/>
      <c r="I193" s="2"/>
      <c r="J193" s="2"/>
      <c r="K193" s="2"/>
      <c r="L193" s="2"/>
    </row>
    <row r="194" spans="7:12" ht="12.75">
      <c r="G194" s="2"/>
      <c r="H194" s="2"/>
      <c r="I194" s="2"/>
      <c r="J194" s="2"/>
      <c r="K194" s="2"/>
      <c r="L194" s="2"/>
    </row>
    <row r="195" spans="7:12" ht="12.75">
      <c r="G195" s="2"/>
      <c r="H195" s="2"/>
      <c r="I195" s="2"/>
      <c r="J195" s="2"/>
      <c r="K195" s="2"/>
      <c r="L195" s="2"/>
    </row>
    <row r="196" spans="7:12" ht="12.75">
      <c r="G196" s="2"/>
      <c r="H196" s="2"/>
      <c r="I196" s="2"/>
      <c r="J196" s="2"/>
      <c r="K196" s="2"/>
      <c r="L196" s="2"/>
    </row>
    <row r="197" spans="7:12" ht="12.75">
      <c r="G197" s="2"/>
      <c r="H197" s="2"/>
      <c r="I197" s="2"/>
      <c r="J197" s="2"/>
      <c r="K197" s="2"/>
      <c r="L197" s="2"/>
    </row>
    <row r="198" spans="7:12" ht="12.75">
      <c r="G198" s="2"/>
      <c r="H198" s="2"/>
      <c r="I198" s="2"/>
      <c r="J198" s="2"/>
      <c r="K198" s="2"/>
      <c r="L198" s="2"/>
    </row>
    <row r="199" spans="7:12" ht="12.75">
      <c r="G199" s="2"/>
      <c r="H199" s="2"/>
      <c r="I199" s="2"/>
      <c r="J199" s="2"/>
      <c r="K199" s="2"/>
      <c r="L199" s="2"/>
    </row>
    <row r="200" spans="7:12" ht="12.75">
      <c r="G200" s="2"/>
      <c r="H200" s="2"/>
      <c r="I200" s="2"/>
      <c r="J200" s="2"/>
      <c r="K200" s="2"/>
      <c r="L200" s="2"/>
    </row>
    <row r="201" spans="7:12" ht="12.75">
      <c r="G201" s="2"/>
      <c r="H201" s="2"/>
      <c r="I201" s="2"/>
      <c r="J201" s="2"/>
      <c r="K201" s="2"/>
      <c r="L201" s="2"/>
    </row>
    <row r="202" spans="7:12" ht="12.75">
      <c r="G202" s="2"/>
      <c r="H202" s="2"/>
      <c r="I202" s="2"/>
      <c r="J202" s="2"/>
      <c r="K202" s="2"/>
      <c r="L202" s="2"/>
    </row>
    <row r="203" spans="7:12" ht="12.75">
      <c r="G203" s="2"/>
      <c r="H203" s="2"/>
      <c r="I203" s="2"/>
      <c r="J203" s="2"/>
      <c r="K203" s="2"/>
      <c r="L203" s="2"/>
    </row>
    <row r="204" spans="7:12" ht="12.75">
      <c r="G204" s="2"/>
      <c r="H204" s="2"/>
      <c r="I204" s="2"/>
      <c r="J204" s="2"/>
      <c r="K204" s="2"/>
      <c r="L204" s="2"/>
    </row>
    <row r="205" spans="7:12" ht="12.75">
      <c r="G205" s="2"/>
      <c r="H205" s="2"/>
      <c r="I205" s="2"/>
      <c r="J205" s="2"/>
      <c r="K205" s="2"/>
      <c r="L205" s="2"/>
    </row>
    <row r="206" spans="7:12" ht="12.75">
      <c r="G206" s="2"/>
      <c r="H206" s="2"/>
      <c r="I206" s="2"/>
      <c r="J206" s="2"/>
      <c r="K206" s="2"/>
      <c r="L206" s="2"/>
    </row>
    <row r="207" spans="7:12" ht="12.75">
      <c r="G207" s="2"/>
      <c r="H207" s="2"/>
      <c r="I207" s="2"/>
      <c r="J207" s="2"/>
      <c r="K207" s="2"/>
      <c r="L207" s="2"/>
    </row>
    <row r="208" spans="7:12" ht="12.75">
      <c r="G208" s="2"/>
      <c r="H208" s="2"/>
      <c r="I208" s="2"/>
      <c r="J208" s="2"/>
      <c r="K208" s="2"/>
      <c r="L208" s="2"/>
    </row>
    <row r="209" spans="7:12" ht="12.75">
      <c r="G209" s="2"/>
      <c r="H209" s="2"/>
      <c r="I209" s="2"/>
      <c r="J209" s="2"/>
      <c r="K209" s="2"/>
      <c r="L209" s="2"/>
    </row>
    <row r="210" spans="7:12" ht="12.75">
      <c r="G210" s="2"/>
      <c r="H210" s="2"/>
      <c r="I210" s="2"/>
      <c r="J210" s="2"/>
      <c r="K210" s="2"/>
      <c r="L210" s="2"/>
    </row>
    <row r="211" spans="7:12" ht="12.75">
      <c r="G211" s="2"/>
      <c r="H211" s="2"/>
      <c r="I211" s="2"/>
      <c r="J211" s="2"/>
      <c r="K211" s="2"/>
      <c r="L211" s="2"/>
    </row>
    <row r="212" spans="7:12" ht="12.75">
      <c r="G212" s="2"/>
      <c r="H212" s="2"/>
      <c r="I212" s="2"/>
      <c r="J212" s="2"/>
      <c r="K212" s="2"/>
      <c r="L212" s="2"/>
    </row>
    <row r="213" spans="7:12" ht="12.75">
      <c r="G213" s="2"/>
      <c r="H213" s="2"/>
      <c r="I213" s="2"/>
      <c r="J213" s="2"/>
      <c r="K213" s="2"/>
      <c r="L213" s="2"/>
    </row>
    <row r="214" spans="7:12" ht="12.75">
      <c r="G214" s="2"/>
      <c r="H214" s="2"/>
      <c r="I214" s="2"/>
      <c r="J214" s="2"/>
      <c r="K214" s="2"/>
      <c r="L214" s="2"/>
    </row>
    <row r="215" spans="7:12" ht="12.75">
      <c r="G215" s="2"/>
      <c r="H215" s="2"/>
      <c r="I215" s="2"/>
      <c r="J215" s="2"/>
      <c r="K215" s="2"/>
      <c r="L215" s="2"/>
    </row>
    <row r="216" spans="7:12" ht="12.75">
      <c r="G216" s="2"/>
      <c r="H216" s="2"/>
      <c r="I216" s="2"/>
      <c r="J216" s="2"/>
      <c r="K216" s="2"/>
      <c r="L216" s="2"/>
    </row>
    <row r="217" spans="7:12" ht="12.75">
      <c r="G217" s="2"/>
      <c r="H217" s="2"/>
      <c r="I217" s="2"/>
      <c r="J217" s="2"/>
      <c r="K217" s="2"/>
      <c r="L217" s="2"/>
    </row>
    <row r="218" spans="7:12" ht="12.75">
      <c r="G218" s="2"/>
      <c r="H218" s="2"/>
      <c r="I218" s="2"/>
      <c r="J218" s="2"/>
      <c r="K218" s="2"/>
      <c r="L218" s="2"/>
    </row>
    <row r="219" spans="7:12" ht="12.75">
      <c r="G219" s="2"/>
      <c r="H219" s="2"/>
      <c r="I219" s="2"/>
      <c r="J219" s="2"/>
      <c r="K219" s="2"/>
      <c r="L219" s="2"/>
    </row>
    <row r="220" spans="7:12" ht="12.75">
      <c r="G220" s="2"/>
      <c r="H220" s="2"/>
      <c r="I220" s="2"/>
      <c r="J220" s="2"/>
      <c r="K220" s="2"/>
      <c r="L220" s="2"/>
    </row>
    <row r="221" spans="7:12" ht="12.75">
      <c r="G221" s="2"/>
      <c r="H221" s="2"/>
      <c r="I221" s="2"/>
      <c r="J221" s="2"/>
      <c r="K221" s="2"/>
      <c r="L221" s="2"/>
    </row>
    <row r="222" spans="7:12" ht="12.75">
      <c r="G222" s="2"/>
      <c r="H222" s="2"/>
      <c r="I222" s="2"/>
      <c r="J222" s="2"/>
      <c r="K222" s="2"/>
      <c r="L222" s="2"/>
    </row>
    <row r="223" spans="7:12" ht="12.75">
      <c r="G223" s="2"/>
      <c r="H223" s="2"/>
      <c r="I223" s="2"/>
      <c r="J223" s="2"/>
      <c r="K223" s="2"/>
      <c r="L223" s="2"/>
    </row>
    <row r="224" spans="7:12" ht="12.75">
      <c r="G224" s="2"/>
      <c r="H224" s="2"/>
      <c r="I224" s="2"/>
      <c r="J224" s="2"/>
      <c r="K224" s="2"/>
      <c r="L224" s="2"/>
    </row>
    <row r="225" spans="7:12" ht="12.75">
      <c r="G225" s="2"/>
      <c r="H225" s="2"/>
      <c r="I225" s="2"/>
      <c r="J225" s="2"/>
      <c r="K225" s="2"/>
      <c r="L225" s="2"/>
    </row>
    <row r="226" spans="7:12" ht="12.75">
      <c r="G226" s="2"/>
      <c r="H226" s="2"/>
      <c r="I226" s="2"/>
      <c r="J226" s="2"/>
      <c r="K226" s="2"/>
      <c r="L226" s="2"/>
    </row>
    <row r="227" spans="7:12" ht="12.75">
      <c r="G227" s="2"/>
      <c r="H227" s="2"/>
      <c r="I227" s="2"/>
      <c r="J227" s="2"/>
      <c r="K227" s="2"/>
      <c r="L227" s="2"/>
    </row>
    <row r="228" spans="7:12" ht="12.75">
      <c r="G228" s="2"/>
      <c r="H228" s="2"/>
      <c r="I228" s="2"/>
      <c r="J228" s="2"/>
      <c r="K228" s="2"/>
      <c r="L228" s="2"/>
    </row>
    <row r="229" spans="7:12" ht="12.75">
      <c r="G229" s="2"/>
      <c r="H229" s="2"/>
      <c r="I229" s="2"/>
      <c r="J229" s="2"/>
      <c r="K229" s="2"/>
      <c r="L229" s="2"/>
    </row>
    <row r="230" spans="7:12" ht="12.75">
      <c r="G230" s="2"/>
      <c r="H230" s="2"/>
      <c r="I230" s="2"/>
      <c r="J230" s="2"/>
      <c r="K230" s="2"/>
      <c r="L230" s="2"/>
    </row>
    <row r="231" spans="7:12" ht="12.75">
      <c r="G231" s="2"/>
      <c r="H231" s="2"/>
      <c r="I231" s="2"/>
      <c r="J231" s="2"/>
      <c r="K231" s="2"/>
      <c r="L231" s="2"/>
    </row>
    <row r="232" spans="7:12" ht="12.75">
      <c r="G232" s="2"/>
      <c r="H232" s="2"/>
      <c r="I232" s="2"/>
      <c r="J232" s="2"/>
      <c r="K232" s="2"/>
      <c r="L232" s="2"/>
    </row>
    <row r="233" spans="7:12" ht="12.75">
      <c r="G233" s="2"/>
      <c r="H233" s="2"/>
      <c r="I233" s="2"/>
      <c r="J233" s="2"/>
      <c r="K233" s="2"/>
      <c r="L233" s="2"/>
    </row>
    <row r="234" spans="7:12" ht="12.75">
      <c r="G234" s="2"/>
      <c r="H234" s="2"/>
      <c r="I234" s="2"/>
      <c r="J234" s="2"/>
      <c r="K234" s="2"/>
      <c r="L234" s="2"/>
    </row>
    <row r="235" spans="7:12" ht="12.75">
      <c r="G235" s="2"/>
      <c r="H235" s="2"/>
      <c r="I235" s="2"/>
      <c r="J235" s="2"/>
      <c r="K235" s="2"/>
      <c r="L235" s="2"/>
    </row>
    <row r="236" spans="7:12" ht="12.75">
      <c r="G236" s="2"/>
      <c r="H236" s="2"/>
      <c r="I236" s="2"/>
      <c r="J236" s="2"/>
      <c r="K236" s="2"/>
      <c r="L236" s="2"/>
    </row>
    <row r="237" spans="7:12" ht="12.75">
      <c r="G237" s="2"/>
      <c r="H237" s="2"/>
      <c r="I237" s="2"/>
      <c r="J237" s="2"/>
      <c r="K237" s="2"/>
      <c r="L237" s="2"/>
    </row>
    <row r="238" spans="7:12" ht="12.75">
      <c r="G238" s="2"/>
      <c r="H238" s="2"/>
      <c r="I238" s="2"/>
      <c r="J238" s="2"/>
      <c r="K238" s="2"/>
      <c r="L238" s="2"/>
    </row>
    <row r="239" spans="7:12" ht="12.75">
      <c r="G239" s="2"/>
      <c r="H239" s="2"/>
      <c r="I239" s="2"/>
      <c r="J239" s="2"/>
      <c r="K239" s="2"/>
      <c r="L239" s="2"/>
    </row>
    <row r="240" spans="7:12" ht="12.75">
      <c r="G240" s="2"/>
      <c r="H240" s="2"/>
      <c r="I240" s="2"/>
      <c r="J240" s="2"/>
      <c r="K240" s="2"/>
      <c r="L240" s="2"/>
    </row>
    <row r="241" spans="7:12" ht="12.75">
      <c r="G241" s="2"/>
      <c r="H241" s="2"/>
      <c r="I241" s="2"/>
      <c r="J241" s="2"/>
      <c r="K241" s="2"/>
      <c r="L241" s="2"/>
    </row>
    <row r="242" spans="7:12" ht="12.75">
      <c r="G242" s="2"/>
      <c r="H242" s="2"/>
      <c r="I242" s="2"/>
      <c r="J242" s="2"/>
      <c r="K242" s="2"/>
      <c r="L242" s="2"/>
    </row>
    <row r="243" spans="7:12" ht="12.75">
      <c r="G243" s="2"/>
      <c r="H243" s="2"/>
      <c r="I243" s="2"/>
      <c r="J243" s="2"/>
      <c r="K243" s="2"/>
      <c r="L243" s="2"/>
    </row>
    <row r="244" spans="7:12" ht="12.75">
      <c r="G244" s="2"/>
      <c r="H244" s="2"/>
      <c r="I244" s="2"/>
      <c r="J244" s="2"/>
      <c r="K244" s="2"/>
      <c r="L244" s="2"/>
    </row>
    <row r="245" spans="7:12" ht="12.75">
      <c r="G245" s="2"/>
      <c r="H245" s="2"/>
      <c r="I245" s="2"/>
      <c r="J245" s="2"/>
      <c r="K245" s="2"/>
      <c r="L245" s="2"/>
    </row>
    <row r="246" spans="7:12" ht="12.75">
      <c r="G246" s="2"/>
      <c r="H246" s="2"/>
      <c r="I246" s="2"/>
      <c r="J246" s="2"/>
      <c r="K246" s="2"/>
      <c r="L246" s="2"/>
    </row>
    <row r="247" spans="7:12" ht="12.75">
      <c r="G247" s="2"/>
      <c r="H247" s="2"/>
      <c r="I247" s="2"/>
      <c r="J247" s="2"/>
      <c r="K247" s="2"/>
      <c r="L247" s="2"/>
    </row>
    <row r="248" spans="7:12" ht="12.75">
      <c r="G248" s="2"/>
      <c r="H248" s="2"/>
      <c r="I248" s="2"/>
      <c r="J248" s="2"/>
      <c r="K248" s="2"/>
      <c r="L248" s="2"/>
    </row>
    <row r="249" spans="7:12" ht="12.75">
      <c r="G249" s="2"/>
      <c r="H249" s="2"/>
      <c r="I249" s="2"/>
      <c r="J249" s="2"/>
      <c r="K249" s="2"/>
      <c r="L249" s="2"/>
    </row>
    <row r="250" spans="7:12" ht="12.75">
      <c r="G250" s="2"/>
      <c r="H250" s="2"/>
      <c r="I250" s="2"/>
      <c r="J250" s="2"/>
      <c r="K250" s="2"/>
      <c r="L250" s="2"/>
    </row>
    <row r="251" spans="7:12" ht="12.75">
      <c r="G251" s="2"/>
      <c r="H251" s="2"/>
      <c r="I251" s="2"/>
      <c r="J251" s="2"/>
      <c r="K251" s="2"/>
      <c r="L251" s="2"/>
    </row>
    <row r="252" spans="7:12" ht="12.75">
      <c r="G252" s="2"/>
      <c r="H252" s="2"/>
      <c r="I252" s="2"/>
      <c r="J252" s="2"/>
      <c r="K252" s="2"/>
      <c r="L252" s="2"/>
    </row>
    <row r="253" spans="7:12" ht="12.75">
      <c r="G253" s="2"/>
      <c r="H253" s="2"/>
      <c r="I253" s="2"/>
      <c r="J253" s="2"/>
      <c r="K253" s="2"/>
      <c r="L253" s="2"/>
    </row>
    <row r="254" spans="7:12" ht="12.75">
      <c r="G254" s="2"/>
      <c r="H254" s="2"/>
      <c r="I254" s="2"/>
      <c r="J254" s="2"/>
      <c r="K254" s="2"/>
      <c r="L254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42">
      <selection activeCell="H62" sqref="H62"/>
    </sheetView>
  </sheetViews>
  <sheetFormatPr defaultColWidth="11.00390625" defaultRowHeight="12.75"/>
  <sheetData>
    <row r="1" spans="1:12" ht="12.75">
      <c r="A1" t="s">
        <v>279</v>
      </c>
      <c r="B1" t="s">
        <v>93</v>
      </c>
      <c r="C1" t="s">
        <v>53</v>
      </c>
      <c r="D1" t="s">
        <v>279</v>
      </c>
      <c r="E1" t="s">
        <v>93</v>
      </c>
      <c r="F1" t="s">
        <v>74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1:12" ht="15">
      <c r="A2" s="1">
        <v>0.5</v>
      </c>
      <c r="B2" t="s">
        <v>92</v>
      </c>
      <c r="C2" s="1">
        <v>0.5</v>
      </c>
      <c r="E2" t="s">
        <v>92</v>
      </c>
      <c r="F2" s="1">
        <v>1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3" t="s">
        <v>84</v>
      </c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4"/>
      <c r="B5" t="s">
        <v>89</v>
      </c>
      <c r="C5" s="3" t="s">
        <v>84</v>
      </c>
      <c r="D5" s="4"/>
      <c r="E5" t="s">
        <v>89</v>
      </c>
      <c r="F5" s="3" t="s">
        <v>84</v>
      </c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2.5</v>
      </c>
      <c r="B6" t="s">
        <v>88</v>
      </c>
      <c r="C6">
        <v>1.5</v>
      </c>
      <c r="D6">
        <v>2</v>
      </c>
      <c r="E6" t="s">
        <v>88</v>
      </c>
      <c r="F6">
        <v>2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15</v>
      </c>
      <c r="B7" t="s">
        <v>86</v>
      </c>
      <c r="E7" t="s">
        <v>86</v>
      </c>
      <c r="F7" t="s">
        <v>16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279</v>
      </c>
      <c r="B9" t="s">
        <v>93</v>
      </c>
      <c r="C9" t="s">
        <v>287</v>
      </c>
      <c r="D9" t="s">
        <v>279</v>
      </c>
      <c r="E9" t="s">
        <v>93</v>
      </c>
      <c r="F9" t="s">
        <v>54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3" t="s">
        <v>302</v>
      </c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B13" t="s">
        <v>89</v>
      </c>
      <c r="C13" s="3" t="s">
        <v>84</v>
      </c>
      <c r="D13" s="3" t="s">
        <v>84</v>
      </c>
      <c r="E13" t="s">
        <v>89</v>
      </c>
      <c r="F13" s="3"/>
      <c r="G13" s="6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1</v>
      </c>
      <c r="D14">
        <v>2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15</v>
      </c>
      <c r="B15" t="s">
        <v>86</v>
      </c>
      <c r="D15" t="s">
        <v>18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279</v>
      </c>
      <c r="B17" t="s">
        <v>93</v>
      </c>
      <c r="C17" t="s">
        <v>55</v>
      </c>
      <c r="D17" t="s">
        <v>279</v>
      </c>
      <c r="E17" t="s">
        <v>93</v>
      </c>
      <c r="F17" t="s">
        <v>56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C18" s="1">
        <v>2</v>
      </c>
      <c r="D18" s="1">
        <v>1</v>
      </c>
      <c r="E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382</v>
      </c>
      <c r="I20" s="1" t="s">
        <v>383</v>
      </c>
      <c r="J20" t="s">
        <v>384</v>
      </c>
      <c r="K20" t="s">
        <v>11</v>
      </c>
      <c r="L20" t="s">
        <v>385</v>
      </c>
    </row>
    <row r="21" spans="1:12" ht="15">
      <c r="A21" s="4"/>
      <c r="B21" t="s">
        <v>89</v>
      </c>
      <c r="C21" s="3" t="s">
        <v>84</v>
      </c>
      <c r="D21" s="4"/>
      <c r="E21" t="s">
        <v>89</v>
      </c>
      <c r="F21" s="3" t="s">
        <v>84</v>
      </c>
      <c r="G21" s="5" t="s">
        <v>148</v>
      </c>
      <c r="H21" t="s">
        <v>1</v>
      </c>
      <c r="J21" t="s">
        <v>18</v>
      </c>
      <c r="K21" t="s">
        <v>16</v>
      </c>
      <c r="L21" t="s">
        <v>217</v>
      </c>
    </row>
    <row r="22" spans="1:12" ht="15">
      <c r="A22">
        <v>2</v>
      </c>
      <c r="B22" t="s">
        <v>88</v>
      </c>
      <c r="C22">
        <v>3</v>
      </c>
      <c r="D22">
        <v>2</v>
      </c>
      <c r="E22" t="s">
        <v>88</v>
      </c>
      <c r="F22">
        <v>2</v>
      </c>
      <c r="G22" s="5" t="s">
        <v>3</v>
      </c>
      <c r="H22" t="s">
        <v>1</v>
      </c>
      <c r="J22" t="s">
        <v>462</v>
      </c>
      <c r="K22" t="s">
        <v>169</v>
      </c>
      <c r="L22" t="s">
        <v>287</v>
      </c>
    </row>
    <row r="23" spans="2:12" ht="15">
      <c r="B23" t="s">
        <v>86</v>
      </c>
      <c r="C23" t="s">
        <v>169</v>
      </c>
      <c r="D23" t="s">
        <v>15</v>
      </c>
      <c r="E23" t="s">
        <v>86</v>
      </c>
      <c r="G23" s="5" t="s">
        <v>0</v>
      </c>
      <c r="H23" t="s">
        <v>41</v>
      </c>
      <c r="J23" t="s">
        <v>371</v>
      </c>
      <c r="L23" t="s">
        <v>387</v>
      </c>
    </row>
    <row r="24" spans="7:10" ht="15">
      <c r="G24" s="5" t="s">
        <v>386</v>
      </c>
      <c r="H24" t="s">
        <v>84</v>
      </c>
      <c r="J24" t="s">
        <v>22</v>
      </c>
    </row>
    <row r="25" spans="1:10" ht="15">
      <c r="A25" t="s">
        <v>279</v>
      </c>
      <c r="B25" t="s">
        <v>93</v>
      </c>
      <c r="C25" t="s">
        <v>57</v>
      </c>
      <c r="D25" t="s">
        <v>279</v>
      </c>
      <c r="E25" t="s">
        <v>93</v>
      </c>
      <c r="F25" t="s">
        <v>58</v>
      </c>
      <c r="G25" s="5" t="s">
        <v>192</v>
      </c>
      <c r="H25" t="s">
        <v>84</v>
      </c>
      <c r="J25" t="s">
        <v>182</v>
      </c>
    </row>
    <row r="26" spans="1:8" ht="15">
      <c r="A26" s="1">
        <v>1</v>
      </c>
      <c r="B26" t="s">
        <v>92</v>
      </c>
      <c r="C26" s="1">
        <v>1</v>
      </c>
      <c r="D26" s="1">
        <v>1</v>
      </c>
      <c r="E26" t="s">
        <v>92</v>
      </c>
      <c r="G26" s="5" t="s">
        <v>5</v>
      </c>
      <c r="H26" t="s">
        <v>84</v>
      </c>
    </row>
    <row r="27" spans="1:8" ht="15">
      <c r="A27" s="1" t="s">
        <v>84</v>
      </c>
      <c r="B27" t="s">
        <v>91</v>
      </c>
      <c r="D27" s="1" t="s">
        <v>84</v>
      </c>
      <c r="E27" t="s">
        <v>91</v>
      </c>
      <c r="G27" s="5" t="s">
        <v>147</v>
      </c>
      <c r="H27" t="s">
        <v>1</v>
      </c>
    </row>
    <row r="28" spans="1:8" ht="15">
      <c r="A28" s="3" t="s">
        <v>84</v>
      </c>
      <c r="B28" t="s">
        <v>90</v>
      </c>
      <c r="C28" s="3"/>
      <c r="D28" s="2"/>
      <c r="E28" t="s">
        <v>90</v>
      </c>
      <c r="F28" s="3"/>
      <c r="G28" s="5" t="s">
        <v>3</v>
      </c>
      <c r="H28" t="s">
        <v>1</v>
      </c>
    </row>
    <row r="29" spans="1:8" ht="15">
      <c r="A29" s="4"/>
      <c r="B29" t="s">
        <v>89</v>
      </c>
      <c r="C29" s="3" t="s">
        <v>176</v>
      </c>
      <c r="D29" s="3" t="s">
        <v>84</v>
      </c>
      <c r="E29" t="s">
        <v>89</v>
      </c>
      <c r="F29" s="3"/>
      <c r="G29" s="5" t="s">
        <v>147</v>
      </c>
      <c r="H29" s="4" t="s">
        <v>153</v>
      </c>
    </row>
    <row r="30" spans="1:8" ht="15">
      <c r="A30">
        <v>3</v>
      </c>
      <c r="B30" t="s">
        <v>88</v>
      </c>
      <c r="C30">
        <v>2</v>
      </c>
      <c r="D30">
        <v>3</v>
      </c>
      <c r="E30" t="s">
        <v>88</v>
      </c>
      <c r="F30">
        <v>1</v>
      </c>
      <c r="G30" s="5" t="s">
        <v>163</v>
      </c>
      <c r="H30" t="s">
        <v>1</v>
      </c>
    </row>
    <row r="31" spans="1:8" ht="15">
      <c r="A31" t="s">
        <v>15</v>
      </c>
      <c r="B31" t="s">
        <v>86</v>
      </c>
      <c r="D31" t="s">
        <v>15</v>
      </c>
      <c r="E31" t="s">
        <v>86</v>
      </c>
      <c r="G31" s="5" t="s">
        <v>162</v>
      </c>
      <c r="H31" t="s">
        <v>1</v>
      </c>
    </row>
    <row r="33" spans="1:7" ht="15">
      <c r="A33" t="s">
        <v>279</v>
      </c>
      <c r="B33" t="s">
        <v>93</v>
      </c>
      <c r="C33" t="s">
        <v>59</v>
      </c>
      <c r="D33" t="s">
        <v>279</v>
      </c>
      <c r="E33" t="s">
        <v>93</v>
      </c>
      <c r="F33" t="s">
        <v>60</v>
      </c>
      <c r="G33" s="5" t="s">
        <v>332</v>
      </c>
    </row>
    <row r="34" spans="1:12" ht="12.75">
      <c r="A34" s="1">
        <v>1</v>
      </c>
      <c r="B34" t="s">
        <v>92</v>
      </c>
      <c r="E34" t="s">
        <v>92</v>
      </c>
      <c r="G34" s="3" t="s">
        <v>15</v>
      </c>
      <c r="H34" s="2" t="s">
        <v>241</v>
      </c>
      <c r="I34" s="2" t="s">
        <v>333</v>
      </c>
      <c r="J34" s="3" t="s">
        <v>15</v>
      </c>
      <c r="K34" s="2" t="s">
        <v>268</v>
      </c>
      <c r="L34" s="2" t="s">
        <v>287</v>
      </c>
    </row>
    <row r="35" spans="1:12" ht="12.75">
      <c r="A35" s="1" t="s">
        <v>84</v>
      </c>
      <c r="B35" t="s">
        <v>91</v>
      </c>
      <c r="D35" s="1" t="s">
        <v>84</v>
      </c>
      <c r="E35" t="s">
        <v>91</v>
      </c>
      <c r="G35" s="2" t="s">
        <v>246</v>
      </c>
      <c r="H35" s="2" t="s">
        <v>16</v>
      </c>
      <c r="I35" s="2" t="s">
        <v>247</v>
      </c>
      <c r="J35" s="2" t="s">
        <v>247</v>
      </c>
      <c r="K35" s="2" t="s">
        <v>484</v>
      </c>
      <c r="L35" s="2" t="s">
        <v>246</v>
      </c>
    </row>
    <row r="36" spans="1:12" ht="12.75">
      <c r="A36" s="2"/>
      <c r="B36" t="s">
        <v>90</v>
      </c>
      <c r="C36" s="3"/>
      <c r="D36" s="2"/>
      <c r="E36" t="s">
        <v>90</v>
      </c>
      <c r="F36" s="3"/>
      <c r="G36" s="2" t="s">
        <v>250</v>
      </c>
      <c r="H36" s="2" t="s">
        <v>550</v>
      </c>
      <c r="I36" s="2" t="s">
        <v>246</v>
      </c>
      <c r="J36" s="2" t="s">
        <v>461</v>
      </c>
      <c r="K36" s="2" t="s">
        <v>399</v>
      </c>
      <c r="L36" s="2" t="s">
        <v>251</v>
      </c>
    </row>
    <row r="37" spans="1:12" ht="12.75">
      <c r="A37" s="3" t="s">
        <v>84</v>
      </c>
      <c r="B37" t="s">
        <v>89</v>
      </c>
      <c r="C37" s="3"/>
      <c r="D37" s="3" t="s">
        <v>176</v>
      </c>
      <c r="E37" t="s">
        <v>89</v>
      </c>
      <c r="F37" s="3"/>
      <c r="G37" s="2" t="s">
        <v>247</v>
      </c>
      <c r="H37" s="2" t="s">
        <v>334</v>
      </c>
      <c r="I37" s="2" t="s">
        <v>250</v>
      </c>
      <c r="J37" s="2" t="s">
        <v>245</v>
      </c>
      <c r="K37" s="2" t="s">
        <v>339</v>
      </c>
      <c r="L37" s="2" t="s">
        <v>341</v>
      </c>
    </row>
    <row r="38" spans="1:12" ht="12.75">
      <c r="A38">
        <v>3</v>
      </c>
      <c r="B38" t="s">
        <v>88</v>
      </c>
      <c r="C38">
        <v>1</v>
      </c>
      <c r="D38">
        <v>2</v>
      </c>
      <c r="E38" t="s">
        <v>88</v>
      </c>
      <c r="F38">
        <v>1</v>
      </c>
      <c r="G38" s="2" t="s">
        <v>247</v>
      </c>
      <c r="H38" s="2" t="s">
        <v>271</v>
      </c>
      <c r="I38" s="2" t="s">
        <v>246</v>
      </c>
      <c r="J38" s="2" t="s">
        <v>262</v>
      </c>
      <c r="K38" s="2" t="s">
        <v>503</v>
      </c>
      <c r="L38" s="2" t="s">
        <v>246</v>
      </c>
    </row>
    <row r="39" spans="1:12" ht="12.75">
      <c r="A39" t="s">
        <v>15</v>
      </c>
      <c r="B39" t="s">
        <v>86</v>
      </c>
      <c r="D39" t="s">
        <v>15</v>
      </c>
      <c r="E39" t="s">
        <v>86</v>
      </c>
      <c r="G39" s="2" t="s">
        <v>335</v>
      </c>
      <c r="H39" s="2" t="s">
        <v>275</v>
      </c>
      <c r="I39" s="2" t="s">
        <v>336</v>
      </c>
      <c r="J39" s="2" t="s">
        <v>247</v>
      </c>
      <c r="K39" s="2" t="s">
        <v>137</v>
      </c>
      <c r="L39" s="2" t="s">
        <v>250</v>
      </c>
    </row>
    <row r="40" spans="7:12" ht="12.75">
      <c r="G40" s="2" t="s">
        <v>337</v>
      </c>
      <c r="H40" s="2" t="s">
        <v>45</v>
      </c>
      <c r="I40" s="2" t="s">
        <v>338</v>
      </c>
      <c r="J40" s="2" t="s">
        <v>561</v>
      </c>
      <c r="K40" s="2" t="s">
        <v>16</v>
      </c>
      <c r="L40" s="2" t="s">
        <v>246</v>
      </c>
    </row>
    <row r="41" spans="7:12" ht="12.75">
      <c r="G41" s="2"/>
      <c r="H41" s="2"/>
      <c r="I41" s="2"/>
      <c r="J41" s="2" t="s">
        <v>340</v>
      </c>
      <c r="K41" s="2" t="s">
        <v>271</v>
      </c>
      <c r="L41" s="2" t="s">
        <v>247</v>
      </c>
    </row>
    <row r="42" spans="7:12" ht="12.75">
      <c r="G42" s="2"/>
      <c r="H42" s="2"/>
      <c r="I42" s="2"/>
      <c r="J42" s="3" t="s">
        <v>343</v>
      </c>
      <c r="K42" s="2" t="s">
        <v>45</v>
      </c>
      <c r="L42" s="2" t="s">
        <v>342</v>
      </c>
    </row>
    <row r="43" spans="1:12" ht="12.75">
      <c r="A43" s="1"/>
      <c r="D43" s="1"/>
      <c r="G43" s="2"/>
      <c r="H43" s="2"/>
      <c r="I43" s="2"/>
      <c r="J43" s="2"/>
      <c r="K43" s="2"/>
      <c r="L43" s="2"/>
    </row>
    <row r="44" spans="1:12" ht="12.75">
      <c r="A44" s="2"/>
      <c r="C44" s="3"/>
      <c r="D44" s="2"/>
      <c r="F44" s="3"/>
      <c r="G44" s="2"/>
      <c r="H44" s="2"/>
      <c r="I44" s="2"/>
      <c r="J44" s="2"/>
      <c r="K44" s="2"/>
      <c r="L44" s="2"/>
    </row>
    <row r="45" spans="1:12" ht="12.75">
      <c r="A45" s="4"/>
      <c r="C45" s="3"/>
      <c r="D45" s="4"/>
      <c r="F45" s="3"/>
      <c r="G45" s="2"/>
      <c r="H45" s="2"/>
      <c r="I45" s="2"/>
      <c r="J45" s="2"/>
      <c r="K45" s="2"/>
      <c r="L45" s="2"/>
    </row>
    <row r="46" spans="7:12" ht="12.75">
      <c r="G46" s="3" t="s">
        <v>15</v>
      </c>
      <c r="H46" s="2" t="s">
        <v>345</v>
      </c>
      <c r="I46" s="2" t="s">
        <v>346</v>
      </c>
      <c r="J46" s="2"/>
      <c r="K46" s="2"/>
      <c r="L46" s="2"/>
    </row>
    <row r="47" spans="7:12" ht="12.75">
      <c r="G47" s="2" t="s">
        <v>247</v>
      </c>
      <c r="H47" s="2" t="s">
        <v>347</v>
      </c>
      <c r="I47" s="2" t="s">
        <v>247</v>
      </c>
      <c r="J47" s="2"/>
      <c r="K47" s="2"/>
      <c r="L47" s="2"/>
    </row>
    <row r="48" spans="7:12" ht="12.75">
      <c r="G48" s="2" t="s">
        <v>250</v>
      </c>
      <c r="H48" s="3" t="s">
        <v>550</v>
      </c>
      <c r="I48" s="2" t="s">
        <v>560</v>
      </c>
      <c r="J48" s="2"/>
      <c r="K48" s="2"/>
      <c r="L48" s="2"/>
    </row>
    <row r="49" spans="7:12" ht="12.75">
      <c r="G49" s="2" t="s">
        <v>584</v>
      </c>
      <c r="H49" s="3" t="s">
        <v>348</v>
      </c>
      <c r="I49" s="2" t="s">
        <v>247</v>
      </c>
      <c r="J49" s="2"/>
      <c r="K49" s="2"/>
      <c r="L49" s="2"/>
    </row>
    <row r="50" spans="7:12" ht="12.75">
      <c r="G50" s="2" t="s">
        <v>250</v>
      </c>
      <c r="H50" s="3" t="s">
        <v>349</v>
      </c>
      <c r="I50" s="2" t="s">
        <v>264</v>
      </c>
      <c r="J50" s="2"/>
      <c r="K50" s="2"/>
      <c r="L50" s="2"/>
    </row>
    <row r="51" spans="7:12" ht="12.75">
      <c r="G51" s="2" t="s">
        <v>461</v>
      </c>
      <c r="H51" s="3" t="s">
        <v>497</v>
      </c>
      <c r="I51" s="2" t="s">
        <v>461</v>
      </c>
      <c r="J51" s="2"/>
      <c r="K51" s="2"/>
      <c r="L51" s="2"/>
    </row>
    <row r="52" spans="1:12" ht="12.75">
      <c r="A52" s="1"/>
      <c r="D52" s="1"/>
      <c r="G52" s="2" t="s">
        <v>246</v>
      </c>
      <c r="H52" s="3" t="s">
        <v>97</v>
      </c>
      <c r="I52" s="2" t="s">
        <v>251</v>
      </c>
      <c r="J52" s="2"/>
      <c r="K52" s="2"/>
      <c r="L52" s="2"/>
    </row>
    <row r="53" spans="1:12" ht="12.75">
      <c r="A53" s="2"/>
      <c r="C53" s="3"/>
      <c r="D53" s="2"/>
      <c r="F53" s="3"/>
      <c r="G53" s="2" t="s">
        <v>247</v>
      </c>
      <c r="H53" s="3" t="s">
        <v>553</v>
      </c>
      <c r="I53" s="2" t="s">
        <v>246</v>
      </c>
      <c r="J53" s="2"/>
      <c r="K53" s="2"/>
      <c r="L53" s="2"/>
    </row>
    <row r="54" spans="1:12" ht="12.75">
      <c r="A54" s="4"/>
      <c r="C54" s="3"/>
      <c r="D54" s="4"/>
      <c r="F54" s="3"/>
      <c r="G54" s="2" t="s">
        <v>585</v>
      </c>
      <c r="H54" s="2" t="s">
        <v>16</v>
      </c>
      <c r="I54" s="2" t="s">
        <v>247</v>
      </c>
      <c r="J54" s="2"/>
      <c r="K54" s="2"/>
      <c r="L54" s="2"/>
    </row>
    <row r="55" spans="7:12" ht="12.75">
      <c r="G55" s="2" t="s">
        <v>247</v>
      </c>
      <c r="H55" s="2" t="s">
        <v>582</v>
      </c>
      <c r="I55" s="2" t="s">
        <v>247</v>
      </c>
      <c r="J55" s="2"/>
      <c r="K55" s="2"/>
      <c r="L55" s="2"/>
    </row>
    <row r="56" spans="7:12" ht="12.75">
      <c r="G56" s="2" t="s">
        <v>391</v>
      </c>
      <c r="H56" s="3" t="s">
        <v>169</v>
      </c>
      <c r="I56" s="2" t="s">
        <v>560</v>
      </c>
      <c r="J56" s="2"/>
      <c r="K56" s="2"/>
      <c r="L56" s="2"/>
    </row>
    <row r="57" spans="7:12" ht="12.75">
      <c r="G57" s="2" t="s">
        <v>246</v>
      </c>
      <c r="H57" s="2" t="s">
        <v>13</v>
      </c>
      <c r="I57" s="2" t="s">
        <v>247</v>
      </c>
      <c r="J57" s="2"/>
      <c r="K57" s="2"/>
      <c r="L57" s="2"/>
    </row>
    <row r="58" spans="7:12" ht="12.75">
      <c r="G58" s="2" t="s">
        <v>247</v>
      </c>
      <c r="H58" s="3" t="s">
        <v>146</v>
      </c>
      <c r="I58" s="2" t="s">
        <v>245</v>
      </c>
      <c r="J58" s="2"/>
      <c r="K58" s="2"/>
      <c r="L58" s="2"/>
    </row>
    <row r="59" spans="7:12" ht="12.75">
      <c r="G59" s="2" t="s">
        <v>247</v>
      </c>
      <c r="H59" s="3" t="s">
        <v>583</v>
      </c>
      <c r="I59" s="2" t="s">
        <v>247</v>
      </c>
      <c r="J59" s="2"/>
      <c r="K59" s="2"/>
      <c r="L59" s="2"/>
    </row>
    <row r="60" spans="1:12" ht="12.75">
      <c r="A60" s="1"/>
      <c r="D60" s="1"/>
      <c r="G60" s="2" t="s">
        <v>250</v>
      </c>
      <c r="H60" s="2" t="s">
        <v>555</v>
      </c>
      <c r="I60" s="2" t="s">
        <v>247</v>
      </c>
      <c r="J60" s="2"/>
      <c r="K60" s="2"/>
      <c r="L60" s="2"/>
    </row>
    <row r="61" spans="1:12" ht="12.75">
      <c r="A61" s="2"/>
      <c r="C61" s="3"/>
      <c r="D61" s="2"/>
      <c r="F61" s="3"/>
      <c r="G61" s="2" t="s">
        <v>586</v>
      </c>
      <c r="H61" s="2" t="s">
        <v>248</v>
      </c>
      <c r="I61" s="2" t="s">
        <v>587</v>
      </c>
      <c r="J61" s="2"/>
      <c r="K61" s="2"/>
      <c r="L61" s="2"/>
    </row>
    <row r="62" spans="1:12" ht="12.75">
      <c r="A62" s="4"/>
      <c r="C62" s="3"/>
      <c r="D62" s="4"/>
      <c r="F62" s="3"/>
      <c r="G62" s="3" t="s">
        <v>589</v>
      </c>
      <c r="H62" s="2" t="s">
        <v>45</v>
      </c>
      <c r="I62" s="2" t="s">
        <v>588</v>
      </c>
      <c r="J62" s="2"/>
      <c r="K62" s="2"/>
      <c r="L62" s="2"/>
    </row>
    <row r="63" spans="7:12" ht="12.75">
      <c r="G63" s="2"/>
      <c r="H63" s="2"/>
      <c r="I63" s="2"/>
      <c r="J63" s="2"/>
      <c r="K63" s="2"/>
      <c r="L63" s="2"/>
    </row>
    <row r="64" spans="7:12" ht="12.75">
      <c r="G64" s="2"/>
      <c r="H64" s="2"/>
      <c r="I64" s="2"/>
      <c r="J64" s="2"/>
      <c r="K64" s="2"/>
      <c r="L64" s="2"/>
    </row>
    <row r="65" spans="7:12" ht="12.75">
      <c r="G65" s="2"/>
      <c r="H65" s="2"/>
      <c r="I65" s="2"/>
      <c r="J65" s="2"/>
      <c r="K65" s="2"/>
      <c r="L65" s="2"/>
    </row>
    <row r="66" spans="7:12" ht="12.75">
      <c r="G66" s="2"/>
      <c r="H66" s="2"/>
      <c r="I66" s="2"/>
      <c r="J66" s="2"/>
      <c r="K66" s="2"/>
      <c r="L66" s="2"/>
    </row>
    <row r="67" spans="7:12" ht="12.75">
      <c r="G67" s="2"/>
      <c r="H67" s="2"/>
      <c r="I67" s="2"/>
      <c r="J67" s="2"/>
      <c r="K67" s="2"/>
      <c r="L67" s="2"/>
    </row>
    <row r="68" spans="7:12" ht="12.75">
      <c r="G68" s="2"/>
      <c r="H68" s="2"/>
      <c r="I68" s="2"/>
      <c r="J68" s="2"/>
      <c r="K68" s="2"/>
      <c r="L68" s="2"/>
    </row>
    <row r="69" spans="7:12" ht="12.75">
      <c r="G69" s="2"/>
      <c r="H69" s="2"/>
      <c r="I69" s="2"/>
      <c r="J69" s="2"/>
      <c r="K69" s="2"/>
      <c r="L69" s="2"/>
    </row>
    <row r="70" spans="7:12" ht="12.75">
      <c r="G70" s="2"/>
      <c r="H70" s="2"/>
      <c r="I70" s="2"/>
      <c r="J70" s="2"/>
      <c r="K70" s="2"/>
      <c r="L70" s="2"/>
    </row>
    <row r="71" spans="7:12" ht="12.75">
      <c r="G71" s="2"/>
      <c r="H71" s="2"/>
      <c r="I71" s="2"/>
      <c r="J71" s="2"/>
      <c r="K71" s="2"/>
      <c r="L71" s="2"/>
    </row>
    <row r="72" spans="7:12" ht="12.75">
      <c r="G72" s="2"/>
      <c r="H72" s="2"/>
      <c r="I72" s="2"/>
      <c r="J72" s="2"/>
      <c r="K72" s="2"/>
      <c r="L72" s="2"/>
    </row>
    <row r="73" spans="7:12" ht="12.75">
      <c r="G73" s="2"/>
      <c r="H73" s="2"/>
      <c r="I73" s="2"/>
      <c r="J73" s="2"/>
      <c r="K73" s="2"/>
      <c r="L73" s="2"/>
    </row>
    <row r="74" spans="7:12" ht="12.75">
      <c r="G74" s="2"/>
      <c r="H74" s="2"/>
      <c r="I74" s="2"/>
      <c r="J74" s="2"/>
      <c r="K74" s="2"/>
      <c r="L74" s="2"/>
    </row>
    <row r="75" spans="7:12" ht="12.75">
      <c r="G75" s="2"/>
      <c r="H75" s="2"/>
      <c r="I75" s="2"/>
      <c r="J75" s="2"/>
      <c r="K75" s="2"/>
      <c r="L75" s="2"/>
    </row>
    <row r="76" spans="7:12" ht="12.75">
      <c r="G76" s="2"/>
      <c r="H76" s="2"/>
      <c r="I76" s="2"/>
      <c r="J76" s="2"/>
      <c r="K76" s="2"/>
      <c r="L76" s="2"/>
    </row>
    <row r="77" spans="7:12" ht="12.75">
      <c r="G77" s="2"/>
      <c r="H77" s="2"/>
      <c r="I77" s="2"/>
      <c r="J77" s="2"/>
      <c r="K77" s="2"/>
      <c r="L77" s="2"/>
    </row>
    <row r="78" spans="7:12" ht="12.75">
      <c r="G78" s="2"/>
      <c r="H78" s="2"/>
      <c r="I78" s="2"/>
      <c r="J78" s="2"/>
      <c r="K78" s="2"/>
      <c r="L78" s="2"/>
    </row>
    <row r="79" spans="7:12" ht="12.75">
      <c r="G79" s="2"/>
      <c r="H79" s="2"/>
      <c r="I79" s="2"/>
      <c r="J79" s="2"/>
      <c r="K79" s="2"/>
      <c r="L79" s="2"/>
    </row>
    <row r="80" spans="7:12" ht="12.75">
      <c r="G80" s="2"/>
      <c r="H80" s="2"/>
      <c r="I80" s="2"/>
      <c r="J80" s="2"/>
      <c r="K80" s="2"/>
      <c r="L80" s="2"/>
    </row>
    <row r="81" spans="7:12" ht="12.75">
      <c r="G81" s="2"/>
      <c r="H81" s="2"/>
      <c r="I81" s="2"/>
      <c r="J81" s="2"/>
      <c r="K81" s="2"/>
      <c r="L81" s="2"/>
    </row>
    <row r="82" spans="7:12" ht="12.75">
      <c r="G82" s="2"/>
      <c r="H82" s="2"/>
      <c r="I82" s="2"/>
      <c r="J82" s="2"/>
      <c r="K82" s="2"/>
      <c r="L82" s="2"/>
    </row>
    <row r="83" spans="7:12" ht="12.75">
      <c r="G83" s="2"/>
      <c r="H83" s="2"/>
      <c r="I83" s="2"/>
      <c r="J83" s="2"/>
      <c r="K83" s="2"/>
      <c r="L83" s="2"/>
    </row>
    <row r="84" spans="7:12" ht="12.75">
      <c r="G84" s="2"/>
      <c r="H84" s="2"/>
      <c r="I84" s="2"/>
      <c r="J84" s="2"/>
      <c r="K84" s="2"/>
      <c r="L84" s="2"/>
    </row>
    <row r="85" spans="7:12" ht="12.75">
      <c r="G85" s="2"/>
      <c r="H85" s="2"/>
      <c r="I85" s="2"/>
      <c r="J85" s="2"/>
      <c r="K85" s="2"/>
      <c r="L85" s="2"/>
    </row>
    <row r="86" spans="7:12" ht="12.75">
      <c r="G86" s="2"/>
      <c r="H86" s="2"/>
      <c r="I86" s="2"/>
      <c r="J86" s="2"/>
      <c r="K86" s="2"/>
      <c r="L86" s="2"/>
    </row>
    <row r="87" spans="7:12" ht="12.75">
      <c r="G87" s="2"/>
      <c r="H87" s="2"/>
      <c r="I87" s="2"/>
      <c r="J87" s="2"/>
      <c r="K87" s="2"/>
      <c r="L87" s="2"/>
    </row>
    <row r="88" spans="7:12" ht="12.75">
      <c r="G88" s="2"/>
      <c r="H88" s="2"/>
      <c r="I88" s="2"/>
      <c r="J88" s="2"/>
      <c r="K88" s="2"/>
      <c r="L88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4">
      <selection activeCell="J30" sqref="J30"/>
    </sheetView>
  </sheetViews>
  <sheetFormatPr defaultColWidth="11.00390625" defaultRowHeight="12.75"/>
  <sheetData>
    <row r="1" spans="1:12" ht="12.75">
      <c r="A1" t="s">
        <v>83</v>
      </c>
      <c r="B1" t="s">
        <v>93</v>
      </c>
      <c r="C1" t="s">
        <v>61</v>
      </c>
      <c r="D1" t="s">
        <v>83</v>
      </c>
      <c r="E1" t="s">
        <v>93</v>
      </c>
      <c r="F1" t="s">
        <v>70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1:12" ht="15">
      <c r="A2" s="1">
        <v>1</v>
      </c>
      <c r="B2" t="s">
        <v>92</v>
      </c>
      <c r="D2" s="1">
        <v>0.5</v>
      </c>
      <c r="E2" t="s">
        <v>92</v>
      </c>
      <c r="F2" s="1">
        <v>0.5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/>
      <c r="G4" s="6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3</v>
      </c>
      <c r="B6" t="s">
        <v>88</v>
      </c>
      <c r="C6">
        <v>1</v>
      </c>
      <c r="D6">
        <v>2.5</v>
      </c>
      <c r="E6" t="s">
        <v>88</v>
      </c>
      <c r="F6">
        <v>1.5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470</v>
      </c>
      <c r="B7" t="s">
        <v>86</v>
      </c>
      <c r="D7" t="s">
        <v>470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83</v>
      </c>
      <c r="B9" t="s">
        <v>93</v>
      </c>
      <c r="C9" t="s">
        <v>62</v>
      </c>
      <c r="D9" t="s">
        <v>83</v>
      </c>
      <c r="E9" t="s">
        <v>93</v>
      </c>
      <c r="F9" t="s">
        <v>298</v>
      </c>
      <c r="G9" s="5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3" t="s">
        <v>84</v>
      </c>
      <c r="B13" t="s">
        <v>89</v>
      </c>
      <c r="C13" s="3"/>
      <c r="D13" s="3" t="s">
        <v>84</v>
      </c>
      <c r="E13" t="s">
        <v>89</v>
      </c>
      <c r="F13" s="3"/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1</v>
      </c>
      <c r="D14">
        <v>2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1:12" ht="15">
      <c r="A15" t="s">
        <v>470</v>
      </c>
      <c r="B15" t="s">
        <v>86</v>
      </c>
      <c r="D15" t="s">
        <v>470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83</v>
      </c>
      <c r="B17" t="s">
        <v>93</v>
      </c>
      <c r="C17" t="s">
        <v>299</v>
      </c>
      <c r="D17" t="s">
        <v>83</v>
      </c>
      <c r="E17" t="s">
        <v>93</v>
      </c>
      <c r="F17" t="s">
        <v>300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E18" t="s">
        <v>92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465</v>
      </c>
      <c r="I20" s="1" t="s">
        <v>466</v>
      </c>
      <c r="J20" t="s">
        <v>467</v>
      </c>
      <c r="K20" t="s">
        <v>1</v>
      </c>
      <c r="L20" t="s">
        <v>468</v>
      </c>
    </row>
    <row r="21" spans="1:10" ht="15">
      <c r="A21" s="3" t="s">
        <v>84</v>
      </c>
      <c r="B21" t="s">
        <v>89</v>
      </c>
      <c r="C21" s="3"/>
      <c r="D21" s="3" t="s">
        <v>84</v>
      </c>
      <c r="E21" t="s">
        <v>89</v>
      </c>
      <c r="F21" s="3"/>
      <c r="G21" s="5" t="s">
        <v>376</v>
      </c>
      <c r="H21" t="s">
        <v>84</v>
      </c>
      <c r="J21" t="s">
        <v>471</v>
      </c>
    </row>
    <row r="22" spans="1:10" ht="15">
      <c r="A22">
        <v>2</v>
      </c>
      <c r="B22" t="s">
        <v>88</v>
      </c>
      <c r="C22">
        <v>1</v>
      </c>
      <c r="D22">
        <v>2</v>
      </c>
      <c r="E22" t="s">
        <v>88</v>
      </c>
      <c r="F22">
        <v>1</v>
      </c>
      <c r="G22" s="5" t="s">
        <v>163</v>
      </c>
      <c r="H22" t="s">
        <v>84</v>
      </c>
      <c r="J22" t="s">
        <v>17</v>
      </c>
    </row>
    <row r="23" spans="1:10" ht="15">
      <c r="A23" t="s">
        <v>472</v>
      </c>
      <c r="B23" t="s">
        <v>86</v>
      </c>
      <c r="D23" t="s">
        <v>470</v>
      </c>
      <c r="E23" t="s">
        <v>86</v>
      </c>
      <c r="G23" s="5" t="s">
        <v>152</v>
      </c>
      <c r="H23" t="s">
        <v>41</v>
      </c>
      <c r="J23" t="s">
        <v>377</v>
      </c>
    </row>
    <row r="24" spans="7:10" ht="15">
      <c r="G24" s="5" t="s">
        <v>4</v>
      </c>
      <c r="H24" t="s">
        <v>41</v>
      </c>
      <c r="J24" t="s">
        <v>19</v>
      </c>
    </row>
    <row r="25" spans="1:10" ht="15">
      <c r="A25" t="s">
        <v>83</v>
      </c>
      <c r="B25" t="s">
        <v>93</v>
      </c>
      <c r="C25" t="s">
        <v>301</v>
      </c>
      <c r="D25" t="s">
        <v>83</v>
      </c>
      <c r="E25" t="s">
        <v>93</v>
      </c>
      <c r="F25" t="s">
        <v>306</v>
      </c>
      <c r="G25" s="5" t="s">
        <v>8</v>
      </c>
      <c r="H25" t="s">
        <v>84</v>
      </c>
      <c r="J25" t="s">
        <v>146</v>
      </c>
    </row>
    <row r="26" spans="2:10" ht="15">
      <c r="B26" t="s">
        <v>92</v>
      </c>
      <c r="E26" t="s">
        <v>92</v>
      </c>
      <c r="G26" s="5" t="s">
        <v>469</v>
      </c>
      <c r="H26" t="s">
        <v>1</v>
      </c>
      <c r="J26" t="s">
        <v>20</v>
      </c>
    </row>
    <row r="27" spans="1:10" ht="15">
      <c r="A27" s="1" t="s">
        <v>84</v>
      </c>
      <c r="B27" t="s">
        <v>91</v>
      </c>
      <c r="D27" s="1" t="s">
        <v>84</v>
      </c>
      <c r="E27" t="s">
        <v>91</v>
      </c>
      <c r="G27" s="5" t="s">
        <v>376</v>
      </c>
      <c r="H27" t="s">
        <v>1</v>
      </c>
      <c r="J27" t="s">
        <v>137</v>
      </c>
    </row>
    <row r="28" spans="1:10" ht="15">
      <c r="A28" s="2"/>
      <c r="B28" t="s">
        <v>90</v>
      </c>
      <c r="C28" s="3"/>
      <c r="D28" s="2"/>
      <c r="E28" t="s">
        <v>90</v>
      </c>
      <c r="F28" s="3"/>
      <c r="G28" s="5" t="s">
        <v>2</v>
      </c>
      <c r="H28" t="s">
        <v>84</v>
      </c>
      <c r="J28" t="s">
        <v>80</v>
      </c>
    </row>
    <row r="29" spans="1:10" ht="12.75">
      <c r="A29" s="3" t="s">
        <v>84</v>
      </c>
      <c r="B29" t="s">
        <v>89</v>
      </c>
      <c r="C29" s="3"/>
      <c r="D29" s="3" t="s">
        <v>84</v>
      </c>
      <c r="E29" t="s">
        <v>89</v>
      </c>
      <c r="F29" s="3"/>
      <c r="J29" t="s">
        <v>473</v>
      </c>
    </row>
    <row r="30" spans="1:6" ht="12.75">
      <c r="A30">
        <v>2</v>
      </c>
      <c r="B30" t="s">
        <v>88</v>
      </c>
      <c r="C30">
        <v>1</v>
      </c>
      <c r="D30">
        <v>2</v>
      </c>
      <c r="E30" t="s">
        <v>88</v>
      </c>
      <c r="F30">
        <v>1</v>
      </c>
    </row>
    <row r="31" spans="1:5" ht="12.75">
      <c r="A31" t="s">
        <v>470</v>
      </c>
      <c r="B31" t="s">
        <v>86</v>
      </c>
      <c r="D31" t="s">
        <v>472</v>
      </c>
      <c r="E31" t="s">
        <v>86</v>
      </c>
    </row>
    <row r="33" spans="1:3" ht="12.75">
      <c r="A33" t="s">
        <v>83</v>
      </c>
      <c r="B33" t="s">
        <v>93</v>
      </c>
      <c r="C33" t="s">
        <v>307</v>
      </c>
    </row>
    <row r="34" spans="1:2" ht="12.75">
      <c r="A34" s="1">
        <v>1</v>
      </c>
      <c r="B34" t="s">
        <v>92</v>
      </c>
    </row>
    <row r="35" spans="1:4" ht="12.75">
      <c r="A35" s="1" t="s">
        <v>84</v>
      </c>
      <c r="B35" t="s">
        <v>91</v>
      </c>
      <c r="D35" s="1"/>
    </row>
    <row r="36" spans="1:6" ht="12.75">
      <c r="A36" s="2"/>
      <c r="B36" t="s">
        <v>90</v>
      </c>
      <c r="C36" s="3"/>
      <c r="D36" s="2"/>
      <c r="F36" s="3"/>
    </row>
    <row r="37" spans="1:6" ht="12.75">
      <c r="A37" s="3" t="s">
        <v>84</v>
      </c>
      <c r="B37" t="s">
        <v>89</v>
      </c>
      <c r="C37" s="3"/>
      <c r="D37" s="4"/>
      <c r="F37" s="3"/>
    </row>
    <row r="38" spans="1:3" ht="12.75">
      <c r="A38">
        <v>3</v>
      </c>
      <c r="B38" t="s">
        <v>88</v>
      </c>
      <c r="C38">
        <v>1</v>
      </c>
    </row>
    <row r="39" spans="1:2" ht="12.75">
      <c r="A39" t="s">
        <v>470</v>
      </c>
      <c r="B39" t="s">
        <v>86</v>
      </c>
    </row>
    <row r="43" spans="1:4" ht="12.75">
      <c r="A43" s="1"/>
      <c r="D43" s="1"/>
    </row>
    <row r="44" spans="1:6" ht="12.75">
      <c r="A44" s="2"/>
      <c r="C44" s="3"/>
      <c r="D44" s="2"/>
      <c r="F44" s="3"/>
    </row>
    <row r="45" spans="1:6" ht="12.75">
      <c r="A45" s="4"/>
      <c r="C45" s="3"/>
      <c r="D45" s="4"/>
      <c r="F45" s="3"/>
    </row>
    <row r="52" spans="1:4" ht="12.75">
      <c r="A52" s="1"/>
      <c r="D52" s="1"/>
    </row>
    <row r="53" spans="1:6" ht="12.75">
      <c r="A53" s="2"/>
      <c r="C53" s="3"/>
      <c r="D53" s="2"/>
      <c r="F53" s="3"/>
    </row>
    <row r="54" spans="1:6" ht="12.75">
      <c r="A54" s="4"/>
      <c r="C54" s="3"/>
      <c r="D54" s="4"/>
      <c r="F54" s="3"/>
    </row>
    <row r="60" spans="1:4" ht="12.75">
      <c r="A60" s="1"/>
      <c r="D60" s="1"/>
    </row>
    <row r="61" spans="1:6" ht="12.75">
      <c r="A61" s="2"/>
      <c r="C61" s="3"/>
      <c r="D61" s="2"/>
      <c r="F61" s="3"/>
    </row>
    <row r="62" spans="1:6" ht="12.75">
      <c r="A62" s="4"/>
      <c r="C62" s="3"/>
      <c r="D62" s="4"/>
      <c r="F62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6">
      <selection activeCell="J26" sqref="J26"/>
    </sheetView>
  </sheetViews>
  <sheetFormatPr defaultColWidth="11.00390625" defaultRowHeight="12.75"/>
  <sheetData>
    <row r="1" spans="1:12" ht="12.75">
      <c r="A1" t="s">
        <v>285</v>
      </c>
      <c r="B1" t="s">
        <v>93</v>
      </c>
      <c r="C1" t="s">
        <v>308</v>
      </c>
      <c r="D1" t="s">
        <v>285</v>
      </c>
      <c r="E1" t="s">
        <v>93</v>
      </c>
      <c r="F1" t="s">
        <v>73</v>
      </c>
      <c r="G1" t="s">
        <v>39</v>
      </c>
      <c r="H1" t="s">
        <v>84</v>
      </c>
      <c r="I1" t="s">
        <v>40</v>
      </c>
      <c r="J1" t="s">
        <v>41</v>
      </c>
      <c r="K1" t="s">
        <v>42</v>
      </c>
      <c r="L1" t="s">
        <v>43</v>
      </c>
    </row>
    <row r="2" spans="1:12" ht="15">
      <c r="A2" s="1">
        <v>1</v>
      </c>
      <c r="B2" t="s">
        <v>92</v>
      </c>
      <c r="E2" t="s">
        <v>92</v>
      </c>
      <c r="G2" s="5" t="s">
        <v>69</v>
      </c>
      <c r="H2">
        <v>9</v>
      </c>
      <c r="I2">
        <v>2</v>
      </c>
      <c r="J2">
        <v>0</v>
      </c>
      <c r="K2">
        <f aca="true" t="shared" si="0" ref="K2:K18">SUM(H2+J2/2)/SUM(J2+I2+H2)</f>
        <v>0.8181818181818182</v>
      </c>
      <c r="L2">
        <v>1</v>
      </c>
    </row>
    <row r="3" spans="1:12" ht="15">
      <c r="A3" s="1" t="s">
        <v>84</v>
      </c>
      <c r="B3" t="s">
        <v>91</v>
      </c>
      <c r="D3" s="1" t="s">
        <v>84</v>
      </c>
      <c r="E3" t="s">
        <v>91</v>
      </c>
      <c r="G3" s="5" t="s">
        <v>98</v>
      </c>
      <c r="H3">
        <v>7</v>
      </c>
      <c r="I3">
        <v>2</v>
      </c>
      <c r="J3">
        <v>1</v>
      </c>
      <c r="K3">
        <f t="shared" si="0"/>
        <v>0.75</v>
      </c>
      <c r="L3">
        <v>2</v>
      </c>
    </row>
    <row r="4" spans="1:12" ht="15">
      <c r="A4" s="2"/>
      <c r="B4" t="s">
        <v>90</v>
      </c>
      <c r="C4" s="3"/>
      <c r="D4" s="2"/>
      <c r="E4" t="s">
        <v>90</v>
      </c>
      <c r="F4" s="3"/>
      <c r="G4" s="5" t="s">
        <v>289</v>
      </c>
      <c r="H4">
        <v>4</v>
      </c>
      <c r="I4">
        <v>2</v>
      </c>
      <c r="J4">
        <v>2</v>
      </c>
      <c r="K4">
        <f t="shared" si="0"/>
        <v>0.625</v>
      </c>
      <c r="L4">
        <v>3</v>
      </c>
    </row>
    <row r="5" spans="1:12" ht="15">
      <c r="A5" s="3" t="s">
        <v>84</v>
      </c>
      <c r="B5" t="s">
        <v>89</v>
      </c>
      <c r="C5" s="3"/>
      <c r="D5" s="3" t="s">
        <v>84</v>
      </c>
      <c r="E5" t="s">
        <v>89</v>
      </c>
      <c r="F5" s="3"/>
      <c r="G5" s="5" t="s">
        <v>288</v>
      </c>
      <c r="H5">
        <v>4</v>
      </c>
      <c r="I5">
        <v>3</v>
      </c>
      <c r="J5">
        <v>1</v>
      </c>
      <c r="K5">
        <f t="shared" si="0"/>
        <v>0.5625</v>
      </c>
      <c r="L5">
        <v>4</v>
      </c>
    </row>
    <row r="6" spans="1:12" ht="15">
      <c r="A6">
        <v>3</v>
      </c>
      <c r="B6" t="s">
        <v>88</v>
      </c>
      <c r="C6">
        <v>1</v>
      </c>
      <c r="D6">
        <v>2</v>
      </c>
      <c r="E6" t="s">
        <v>88</v>
      </c>
      <c r="F6">
        <v>1</v>
      </c>
      <c r="G6" s="5" t="s">
        <v>282</v>
      </c>
      <c r="H6">
        <v>5</v>
      </c>
      <c r="I6">
        <v>4</v>
      </c>
      <c r="J6">
        <v>2</v>
      </c>
      <c r="K6">
        <f t="shared" si="0"/>
        <v>0.5454545454545454</v>
      </c>
      <c r="L6">
        <v>5</v>
      </c>
    </row>
    <row r="7" spans="1:12" ht="15">
      <c r="A7" t="s">
        <v>16</v>
      </c>
      <c r="B7" t="s">
        <v>86</v>
      </c>
      <c r="D7" t="s">
        <v>16</v>
      </c>
      <c r="E7" t="s">
        <v>86</v>
      </c>
      <c r="G7" s="5" t="s">
        <v>281</v>
      </c>
      <c r="H7">
        <v>6</v>
      </c>
      <c r="I7">
        <v>5</v>
      </c>
      <c r="J7">
        <v>1</v>
      </c>
      <c r="K7">
        <f t="shared" si="0"/>
        <v>0.5416666666666666</v>
      </c>
      <c r="L7">
        <v>6</v>
      </c>
    </row>
    <row r="8" spans="7:12" ht="15">
      <c r="G8" s="5" t="s">
        <v>277</v>
      </c>
      <c r="H8">
        <v>3</v>
      </c>
      <c r="I8">
        <v>3</v>
      </c>
      <c r="J8">
        <v>2</v>
      </c>
      <c r="K8">
        <f t="shared" si="0"/>
        <v>0.5</v>
      </c>
      <c r="L8" t="s">
        <v>44</v>
      </c>
    </row>
    <row r="9" spans="1:12" ht="15">
      <c r="A9" t="s">
        <v>285</v>
      </c>
      <c r="B9" t="s">
        <v>93</v>
      </c>
      <c r="C9" t="s">
        <v>309</v>
      </c>
      <c r="D9" t="s">
        <v>285</v>
      </c>
      <c r="E9" t="s">
        <v>93</v>
      </c>
      <c r="F9" t="s">
        <v>123</v>
      </c>
      <c r="G9" s="6" t="s">
        <v>285</v>
      </c>
      <c r="H9">
        <v>5</v>
      </c>
      <c r="I9">
        <v>5</v>
      </c>
      <c r="J9">
        <v>1</v>
      </c>
      <c r="K9">
        <f t="shared" si="0"/>
        <v>0.5</v>
      </c>
      <c r="L9" t="s">
        <v>44</v>
      </c>
    </row>
    <row r="10" spans="2:12" ht="15">
      <c r="B10" t="s">
        <v>92</v>
      </c>
      <c r="C10" s="1">
        <v>1</v>
      </c>
      <c r="E10" t="s">
        <v>92</v>
      </c>
      <c r="G10" s="5" t="s">
        <v>283</v>
      </c>
      <c r="H10">
        <v>3</v>
      </c>
      <c r="I10">
        <v>3</v>
      </c>
      <c r="J10">
        <v>3</v>
      </c>
      <c r="K10">
        <f t="shared" si="0"/>
        <v>0.5</v>
      </c>
      <c r="L10" t="s">
        <v>44</v>
      </c>
    </row>
    <row r="11" spans="1:12" ht="15">
      <c r="A11" s="1" t="s">
        <v>84</v>
      </c>
      <c r="B11" t="s">
        <v>91</v>
      </c>
      <c r="D11" s="1" t="s">
        <v>84</v>
      </c>
      <c r="E11" t="s">
        <v>91</v>
      </c>
      <c r="G11" s="5" t="s">
        <v>68</v>
      </c>
      <c r="H11">
        <v>4</v>
      </c>
      <c r="I11">
        <v>5</v>
      </c>
      <c r="J11">
        <v>2</v>
      </c>
      <c r="K11">
        <f t="shared" si="0"/>
        <v>0.45454545454545453</v>
      </c>
      <c r="L11">
        <v>10</v>
      </c>
    </row>
    <row r="12" spans="1:12" ht="15">
      <c r="A12" s="2"/>
      <c r="B12" t="s">
        <v>90</v>
      </c>
      <c r="C12" s="3"/>
      <c r="D12" s="2"/>
      <c r="E12" t="s">
        <v>90</v>
      </c>
      <c r="F12" s="3"/>
      <c r="G12" s="5" t="s">
        <v>280</v>
      </c>
      <c r="H12">
        <v>3</v>
      </c>
      <c r="I12">
        <v>4</v>
      </c>
      <c r="J12">
        <v>2</v>
      </c>
      <c r="K12">
        <f t="shared" si="0"/>
        <v>0.4444444444444444</v>
      </c>
      <c r="L12">
        <v>11</v>
      </c>
    </row>
    <row r="13" spans="1:12" ht="15">
      <c r="A13" s="4"/>
      <c r="B13" t="s">
        <v>89</v>
      </c>
      <c r="C13" s="3" t="s">
        <v>176</v>
      </c>
      <c r="D13" s="4" t="s">
        <v>41</v>
      </c>
      <c r="E13" t="s">
        <v>89</v>
      </c>
      <c r="F13" s="4" t="s">
        <v>41</v>
      </c>
      <c r="G13" s="5" t="s">
        <v>279</v>
      </c>
      <c r="H13">
        <v>4</v>
      </c>
      <c r="I13">
        <v>6</v>
      </c>
      <c r="J13">
        <v>1</v>
      </c>
      <c r="K13">
        <f t="shared" si="0"/>
        <v>0.4090909090909091</v>
      </c>
      <c r="L13">
        <v>12</v>
      </c>
    </row>
    <row r="14" spans="1:12" ht="15">
      <c r="A14">
        <v>2</v>
      </c>
      <c r="B14" t="s">
        <v>88</v>
      </c>
      <c r="C14">
        <v>2</v>
      </c>
      <c r="D14">
        <v>1</v>
      </c>
      <c r="E14" t="s">
        <v>88</v>
      </c>
      <c r="F14">
        <v>1</v>
      </c>
      <c r="G14" s="5" t="s">
        <v>286</v>
      </c>
      <c r="H14">
        <v>3</v>
      </c>
      <c r="I14">
        <v>6</v>
      </c>
      <c r="J14">
        <v>3</v>
      </c>
      <c r="K14">
        <f t="shared" si="0"/>
        <v>0.375</v>
      </c>
      <c r="L14">
        <v>13</v>
      </c>
    </row>
    <row r="15" spans="2:12" ht="15">
      <c r="B15" t="s">
        <v>86</v>
      </c>
      <c r="C15" t="s">
        <v>169</v>
      </c>
      <c r="D15" s="1" t="s">
        <v>16</v>
      </c>
      <c r="E15" t="s">
        <v>86</v>
      </c>
      <c r="G15" s="5" t="s">
        <v>76</v>
      </c>
      <c r="H15">
        <v>3</v>
      </c>
      <c r="I15">
        <v>6</v>
      </c>
      <c r="J15">
        <v>1</v>
      </c>
      <c r="K15">
        <f t="shared" si="0"/>
        <v>0.35</v>
      </c>
      <c r="L15">
        <v>14</v>
      </c>
    </row>
    <row r="16" spans="7:12" ht="15">
      <c r="G16" s="5" t="s">
        <v>284</v>
      </c>
      <c r="H16">
        <v>2</v>
      </c>
      <c r="I16">
        <v>8</v>
      </c>
      <c r="J16">
        <v>0</v>
      </c>
      <c r="K16">
        <f t="shared" si="0"/>
        <v>0.2</v>
      </c>
      <c r="L16">
        <v>15</v>
      </c>
    </row>
    <row r="17" spans="1:12" ht="15">
      <c r="A17" t="s">
        <v>285</v>
      </c>
      <c r="B17" t="s">
        <v>93</v>
      </c>
      <c r="C17" t="s">
        <v>124</v>
      </c>
      <c r="D17" t="s">
        <v>285</v>
      </c>
      <c r="E17" t="s">
        <v>93</v>
      </c>
      <c r="F17" t="s">
        <v>125</v>
      </c>
      <c r="G17" s="5" t="s">
        <v>278</v>
      </c>
      <c r="H17">
        <v>0</v>
      </c>
      <c r="I17">
        <v>1</v>
      </c>
      <c r="J17">
        <v>0</v>
      </c>
      <c r="K17">
        <f t="shared" si="0"/>
        <v>0</v>
      </c>
      <c r="L17">
        <v>16</v>
      </c>
    </row>
    <row r="18" spans="2:11" ht="12.75">
      <c r="B18" t="s">
        <v>92</v>
      </c>
      <c r="C18" s="1">
        <v>1</v>
      </c>
      <c r="D18" s="1">
        <v>1</v>
      </c>
      <c r="E18" t="s">
        <v>92</v>
      </c>
      <c r="F18" s="1">
        <v>1</v>
      </c>
      <c r="H18">
        <f>SUM(H2:H17)</f>
        <v>65</v>
      </c>
      <c r="I18">
        <f>SUM(I2:I17)</f>
        <v>65</v>
      </c>
      <c r="J18">
        <f>SUM(J2:J17)</f>
        <v>22</v>
      </c>
      <c r="K18">
        <f t="shared" si="0"/>
        <v>0.5</v>
      </c>
    </row>
    <row r="19" spans="1:5" ht="12.75">
      <c r="A19" s="1" t="s">
        <v>84</v>
      </c>
      <c r="B19" t="s">
        <v>91</v>
      </c>
      <c r="D19" s="1" t="s">
        <v>84</v>
      </c>
      <c r="E19" t="s">
        <v>91</v>
      </c>
    </row>
    <row r="20" spans="1:12" ht="15">
      <c r="A20" s="2"/>
      <c r="B20" t="s">
        <v>90</v>
      </c>
      <c r="C20" s="3"/>
      <c r="D20" s="2"/>
      <c r="E20" t="s">
        <v>90</v>
      </c>
      <c r="F20" s="3"/>
      <c r="G20" s="5" t="s">
        <v>475</v>
      </c>
      <c r="I20" s="1" t="s">
        <v>476</v>
      </c>
      <c r="J20" t="s">
        <v>176</v>
      </c>
      <c r="K20" t="s">
        <v>11</v>
      </c>
      <c r="L20" t="s">
        <v>385</v>
      </c>
    </row>
    <row r="21" spans="1:11" ht="15">
      <c r="A21" s="4"/>
      <c r="B21" t="s">
        <v>89</v>
      </c>
      <c r="C21" s="3" t="s">
        <v>176</v>
      </c>
      <c r="D21" s="3" t="s">
        <v>153</v>
      </c>
      <c r="E21" t="s">
        <v>89</v>
      </c>
      <c r="F21" s="3"/>
      <c r="G21" s="5" t="s">
        <v>3</v>
      </c>
      <c r="H21" t="s">
        <v>1</v>
      </c>
      <c r="J21" t="s">
        <v>287</v>
      </c>
      <c r="K21" t="s">
        <v>169</v>
      </c>
    </row>
    <row r="22" spans="1:11" ht="15">
      <c r="A22">
        <v>2</v>
      </c>
      <c r="B22" t="s">
        <v>88</v>
      </c>
      <c r="C22">
        <v>2</v>
      </c>
      <c r="D22">
        <v>3</v>
      </c>
      <c r="E22" t="s">
        <v>88</v>
      </c>
      <c r="F22">
        <v>2</v>
      </c>
      <c r="G22" s="5" t="s">
        <v>0</v>
      </c>
      <c r="H22" t="s">
        <v>478</v>
      </c>
      <c r="J22" t="s">
        <v>18</v>
      </c>
      <c r="K22" t="s">
        <v>20</v>
      </c>
    </row>
    <row r="23" spans="2:10" ht="15">
      <c r="B23" t="s">
        <v>86</v>
      </c>
      <c r="C23" t="s">
        <v>20</v>
      </c>
      <c r="D23" t="s">
        <v>16</v>
      </c>
      <c r="E23" t="s">
        <v>86</v>
      </c>
      <c r="G23" s="5" t="s">
        <v>477</v>
      </c>
      <c r="H23" t="s">
        <v>84</v>
      </c>
      <c r="J23" t="s">
        <v>146</v>
      </c>
    </row>
    <row r="24" spans="7:10" ht="15">
      <c r="G24" s="5" t="s">
        <v>148</v>
      </c>
      <c r="H24" t="s">
        <v>1</v>
      </c>
      <c r="J24" t="s">
        <v>137</v>
      </c>
    </row>
    <row r="25" spans="1:10" ht="15">
      <c r="A25" t="s">
        <v>285</v>
      </c>
      <c r="B25" t="s">
        <v>93</v>
      </c>
      <c r="C25" t="s">
        <v>126</v>
      </c>
      <c r="D25" t="s">
        <v>285</v>
      </c>
      <c r="E25" t="s">
        <v>93</v>
      </c>
      <c r="F25" t="s">
        <v>127</v>
      </c>
      <c r="G25" s="5" t="s">
        <v>147</v>
      </c>
      <c r="H25" t="s">
        <v>1</v>
      </c>
      <c r="J25" t="s">
        <v>80</v>
      </c>
    </row>
    <row r="26" spans="2:10" ht="15">
      <c r="B26" t="s">
        <v>92</v>
      </c>
      <c r="D26" s="1">
        <v>0.5</v>
      </c>
      <c r="E26" t="s">
        <v>92</v>
      </c>
      <c r="F26" s="1">
        <v>0.5</v>
      </c>
      <c r="G26" s="5" t="s">
        <v>477</v>
      </c>
      <c r="H26" t="s">
        <v>84</v>
      </c>
      <c r="J26" t="s">
        <v>182</v>
      </c>
    </row>
    <row r="27" spans="1:8" ht="15">
      <c r="A27" s="1" t="s">
        <v>84</v>
      </c>
      <c r="B27" t="s">
        <v>91</v>
      </c>
      <c r="D27" s="1" t="s">
        <v>84</v>
      </c>
      <c r="E27" t="s">
        <v>91</v>
      </c>
      <c r="G27" s="5" t="s">
        <v>4</v>
      </c>
      <c r="H27" t="s">
        <v>84</v>
      </c>
    </row>
    <row r="28" spans="1:8" ht="15">
      <c r="A28" s="2"/>
      <c r="B28" t="s">
        <v>90</v>
      </c>
      <c r="C28" s="3"/>
      <c r="D28" s="2"/>
      <c r="E28" t="s">
        <v>90</v>
      </c>
      <c r="F28" s="3"/>
      <c r="G28" s="5" t="s">
        <v>180</v>
      </c>
      <c r="H28" t="s">
        <v>84</v>
      </c>
    </row>
    <row r="29" spans="1:8" ht="15">
      <c r="A29" s="3" t="s">
        <v>84</v>
      </c>
      <c r="B29" t="s">
        <v>89</v>
      </c>
      <c r="C29" s="3"/>
      <c r="D29" s="3" t="s">
        <v>84</v>
      </c>
      <c r="E29" t="s">
        <v>89</v>
      </c>
      <c r="F29" s="3"/>
      <c r="G29" s="5" t="s">
        <v>179</v>
      </c>
      <c r="H29" t="s">
        <v>1</v>
      </c>
    </row>
    <row r="30" spans="1:8" ht="15">
      <c r="A30">
        <v>2</v>
      </c>
      <c r="B30" t="s">
        <v>88</v>
      </c>
      <c r="C30">
        <v>1</v>
      </c>
      <c r="D30">
        <v>2.5</v>
      </c>
      <c r="E30" t="s">
        <v>88</v>
      </c>
      <c r="F30">
        <v>1.5</v>
      </c>
      <c r="G30" s="5" t="s">
        <v>152</v>
      </c>
      <c r="H30" t="s">
        <v>84</v>
      </c>
    </row>
    <row r="31" spans="1:8" ht="15">
      <c r="A31" t="s">
        <v>16</v>
      </c>
      <c r="B31" t="s">
        <v>86</v>
      </c>
      <c r="D31" t="s">
        <v>16</v>
      </c>
      <c r="E31" t="s">
        <v>86</v>
      </c>
      <c r="G31" s="5" t="s">
        <v>2</v>
      </c>
      <c r="H31" t="s">
        <v>41</v>
      </c>
    </row>
    <row r="35" spans="1:4" ht="12.75">
      <c r="A35" s="1"/>
      <c r="D35" s="1"/>
    </row>
    <row r="36" spans="1:6" ht="12.75">
      <c r="A36" s="2"/>
      <c r="C36" s="3"/>
      <c r="D36" s="2"/>
      <c r="F36" s="3"/>
    </row>
    <row r="37" spans="1:6" ht="12.75">
      <c r="A37" s="4"/>
      <c r="C37" s="3"/>
      <c r="D37" s="4"/>
      <c r="F37" s="3"/>
    </row>
    <row r="43" spans="1:4" ht="12.75">
      <c r="A43" s="1"/>
      <c r="D43" s="1"/>
    </row>
    <row r="44" spans="1:6" ht="12.75">
      <c r="A44" s="2"/>
      <c r="C44" s="3"/>
      <c r="D44" s="2"/>
      <c r="F44" s="3"/>
    </row>
    <row r="45" spans="1:6" ht="12.75">
      <c r="A45" s="4"/>
      <c r="C45" s="3"/>
      <c r="D45" s="4"/>
      <c r="F45" s="3"/>
    </row>
    <row r="52" spans="1:4" ht="12.75">
      <c r="A52" s="1"/>
      <c r="D52" s="1"/>
    </row>
    <row r="53" spans="1:6" ht="12.75">
      <c r="A53" s="2"/>
      <c r="C53" s="3"/>
      <c r="D53" s="2"/>
      <c r="F53" s="3"/>
    </row>
    <row r="54" spans="1:6" ht="12.75">
      <c r="A54" s="4"/>
      <c r="C54" s="3"/>
      <c r="D54" s="4"/>
      <c r="F54" s="3"/>
    </row>
    <row r="60" spans="1:4" ht="12.75">
      <c r="A60" s="1"/>
      <c r="D60" s="1"/>
    </row>
    <row r="61" spans="1:6" ht="12.75">
      <c r="A61" s="2"/>
      <c r="C61" s="3"/>
      <c r="D61" s="2"/>
      <c r="F61" s="3"/>
    </row>
    <row r="62" spans="1:6" ht="12.75">
      <c r="A62" s="4"/>
      <c r="C62" s="3"/>
      <c r="D62" s="4"/>
      <c r="F6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Philipson</dc:creator>
  <cp:keywords/>
  <dc:description/>
  <cp:lastModifiedBy>Jeremy Philipson</cp:lastModifiedBy>
  <dcterms:created xsi:type="dcterms:W3CDTF">2010-01-31T22:55:20Z</dcterms:created>
  <dcterms:modified xsi:type="dcterms:W3CDTF">2010-02-28T17:09:54Z</dcterms:modified>
  <cp:category/>
  <cp:version/>
  <cp:contentType/>
  <cp:contentStatus/>
</cp:coreProperties>
</file>